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2990" windowHeight="7755" activeTab="0"/>
  </bookViews>
  <sheets>
    <sheet name="Hoja1" sheetId="1" r:id="rId1"/>
    <sheet name="Hoja2" sheetId="2" r:id="rId2"/>
    <sheet name="Hoja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<sst xmlns="http://schemas.openxmlformats.org/spreadsheetml/2006/main" count="7" uniqueCount="7">
  <si>
    <t>salud</t>
  </si>
  <si>
    <t>s.p.p.</t>
  </si>
  <si>
    <t>total</t>
  </si>
  <si>
    <t>incapacidad</t>
  </si>
  <si>
    <t>esencial</t>
  </si>
  <si>
    <t>franquicia</t>
  </si>
  <si>
    <t>resumen HNA 2009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</si>
</sst>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a&quot;"/>
    <numFmt numFmtId="173" formatCode="#,##0.00\ _p_t_a"/>
  </numFmts>
  <fonts count="16">
    <font>
      <sz val="10"/>
      <name val="Arial"/>
      <family val="0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sz val="12"/>
      <name val="Arial"/>
      <family val="2"/>
    </font>
    <font>
      <b/>
      <i/>
      <sz val="8"/>
      <color indexed="10"/>
      <name val="Arial"/>
      <family val="2"/>
    </font>
    <font>
      <sz val="10"/>
      <color indexed="22"/>
      <name val="Arial"/>
      <family val="2"/>
    </font>
    <font>
      <b/>
      <sz val="8"/>
      <name val="Terminal"/>
      <family val="3"/>
    </font>
    <font>
      <sz val="14"/>
      <color indexed="52"/>
      <name val="Futura XBlk B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8"/>
      <color indexed="12"/>
      <name val="Arial"/>
      <family val="2"/>
    </font>
    <font>
      <b/>
      <sz val="10"/>
      <color indexed="5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2" fontId="1" fillId="0" borderId="0" xfId="0" applyNumberFormat="1" applyFont="1" applyAlignment="1">
      <alignment/>
    </xf>
    <xf numFmtId="172" fontId="2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72" fontId="4" fillId="2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73" fontId="13" fillId="3" borderId="1" xfId="0" applyNumberFormat="1" applyFont="1" applyFill="1" applyBorder="1" applyAlignment="1">
      <alignment/>
    </xf>
    <xf numFmtId="173" fontId="13" fillId="3" borderId="1" xfId="0" applyNumberFormat="1" applyFont="1" applyFill="1" applyBorder="1" applyAlignment="1" applyProtection="1">
      <alignment/>
      <protection locked="0"/>
    </xf>
    <xf numFmtId="0" fontId="12" fillId="3" borderId="0" xfId="0" applyFont="1" applyFill="1" applyAlignment="1">
      <alignment/>
    </xf>
    <xf numFmtId="173" fontId="14" fillId="3" borderId="2" xfId="0" applyNumberFormat="1" applyFont="1" applyFill="1" applyBorder="1" applyAlignment="1">
      <alignment/>
    </xf>
    <xf numFmtId="173" fontId="14" fillId="3" borderId="2" xfId="0" applyNumberFormat="1" applyFont="1" applyFill="1" applyBorder="1" applyAlignment="1" applyProtection="1">
      <alignment/>
      <protection locked="0"/>
    </xf>
    <xf numFmtId="173" fontId="13" fillId="3" borderId="2" xfId="0" applyNumberFormat="1" applyFont="1" applyFill="1" applyBorder="1" applyAlignment="1">
      <alignment/>
    </xf>
    <xf numFmtId="173" fontId="10" fillId="3" borderId="2" xfId="0" applyNumberFormat="1" applyFont="1" applyFill="1" applyBorder="1" applyAlignment="1">
      <alignment/>
    </xf>
    <xf numFmtId="0" fontId="11" fillId="3" borderId="0" xfId="0" applyFont="1" applyFill="1" applyAlignment="1">
      <alignment/>
    </xf>
    <xf numFmtId="173" fontId="2" fillId="3" borderId="2" xfId="0" applyNumberFormat="1" applyFont="1" applyFill="1" applyBorder="1" applyAlignment="1">
      <alignment/>
    </xf>
    <xf numFmtId="173" fontId="2" fillId="3" borderId="2" xfId="0" applyNumberFormat="1" applyFont="1" applyFill="1" applyBorder="1" applyAlignment="1" applyProtection="1">
      <alignment/>
      <protection locked="0"/>
    </xf>
    <xf numFmtId="173" fontId="13" fillId="3" borderId="3" xfId="0" applyNumberFormat="1" applyFont="1" applyFill="1" applyBorder="1" applyAlignment="1">
      <alignment/>
    </xf>
    <xf numFmtId="173" fontId="14" fillId="3" borderId="2" xfId="0" applyNumberFormat="1" applyFont="1" applyFill="1" applyBorder="1" applyAlignment="1">
      <alignment horizontal="right"/>
    </xf>
    <xf numFmtId="173" fontId="2" fillId="3" borderId="2" xfId="0" applyNumberFormat="1" applyFont="1" applyFill="1" applyBorder="1" applyAlignment="1">
      <alignment horizontal="right"/>
    </xf>
    <xf numFmtId="173" fontId="14" fillId="3" borderId="1" xfId="0" applyNumberFormat="1" applyFont="1" applyFill="1" applyBorder="1" applyAlignment="1">
      <alignment horizontal="right"/>
    </xf>
    <xf numFmtId="14" fontId="15" fillId="3" borderId="0" xfId="0" applyNumberFormat="1" applyFont="1" applyFill="1" applyAlignment="1">
      <alignment/>
    </xf>
    <xf numFmtId="0" fontId="10" fillId="3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31"/>
  <sheetViews>
    <sheetView tabSelected="1" workbookViewId="0" topLeftCell="A1">
      <selection activeCell="G27" sqref="G27"/>
    </sheetView>
  </sheetViews>
  <sheetFormatPr defaultColWidth="11.421875" defaultRowHeight="12.75"/>
  <sheetData>
    <row r="1" ht="18">
      <c r="A1" s="7" t="s">
        <v>6</v>
      </c>
    </row>
    <row r="4" spans="2:9" ht="12.75">
      <c r="B4" s="6" t="s">
        <v>0</v>
      </c>
      <c r="C4" s="6" t="s">
        <v>1</v>
      </c>
      <c r="D4" s="6"/>
      <c r="E4" s="6"/>
      <c r="F4" s="6" t="s">
        <v>3</v>
      </c>
      <c r="G4" s="6" t="s">
        <v>4</v>
      </c>
      <c r="H4" s="6" t="s">
        <v>5</v>
      </c>
      <c r="I4" s="6" t="s">
        <v>2</v>
      </c>
    </row>
    <row r="5" spans="1:9" ht="12.75">
      <c r="A5" s="22">
        <v>39826</v>
      </c>
      <c r="B5" s="8">
        <v>88.24</v>
      </c>
      <c r="C5" s="8">
        <v>176.61</v>
      </c>
      <c r="D5" s="21">
        <f>SUM(B5:C5)</f>
        <v>264.85</v>
      </c>
      <c r="E5" s="8"/>
      <c r="F5" s="8">
        <v>27.88</v>
      </c>
      <c r="G5" s="8">
        <v>30.1</v>
      </c>
      <c r="H5" s="8"/>
      <c r="I5" s="9">
        <f>B5+C5+F5+G5+H5</f>
        <v>322.83000000000004</v>
      </c>
    </row>
    <row r="6" spans="1:9" ht="12.75">
      <c r="A6" s="10"/>
      <c r="B6" s="11"/>
      <c r="C6" s="11"/>
      <c r="D6" s="19"/>
      <c r="E6" s="11"/>
      <c r="F6" s="11"/>
      <c r="G6" s="11"/>
      <c r="H6" s="11"/>
      <c r="I6" s="12"/>
    </row>
    <row r="7" spans="1:9" ht="12.75">
      <c r="A7" s="22">
        <v>39848</v>
      </c>
      <c r="B7" s="13">
        <v>85.48</v>
      </c>
      <c r="C7" s="13">
        <v>175.22</v>
      </c>
      <c r="D7" s="21">
        <f>SUM(B7:C7)</f>
        <v>260.7</v>
      </c>
      <c r="E7" s="13"/>
      <c r="F7" s="13">
        <v>26.92</v>
      </c>
      <c r="G7" s="13"/>
      <c r="H7" s="13"/>
      <c r="I7" s="9">
        <f>B7+C7+F7+G7+H7</f>
        <v>287.62</v>
      </c>
    </row>
    <row r="8" spans="1:9" ht="12.75">
      <c r="A8" s="15"/>
      <c r="B8" s="11"/>
      <c r="C8" s="11"/>
      <c r="D8" s="19"/>
      <c r="E8" s="11"/>
      <c r="F8" s="11"/>
      <c r="G8" s="11"/>
      <c r="H8" s="11"/>
      <c r="I8" s="12"/>
    </row>
    <row r="9" spans="1:9" ht="12.75">
      <c r="A9" s="22">
        <v>39514</v>
      </c>
      <c r="B9" s="13">
        <v>85.48</v>
      </c>
      <c r="C9" s="13">
        <v>175.22</v>
      </c>
      <c r="D9" s="21">
        <f>SUM(B9:C9)</f>
        <v>260.7</v>
      </c>
      <c r="E9" s="13"/>
      <c r="F9" s="13">
        <v>26.92</v>
      </c>
      <c r="G9" s="13"/>
      <c r="H9" s="13"/>
      <c r="I9" s="9">
        <f>B9+C9+F9+G9+H9</f>
        <v>287.62</v>
      </c>
    </row>
    <row r="10" spans="1:9" ht="12.75">
      <c r="A10" s="15"/>
      <c r="B10" s="11"/>
      <c r="C10" s="11"/>
      <c r="D10" s="19"/>
      <c r="E10" s="11"/>
      <c r="F10" s="11"/>
      <c r="G10" s="11"/>
      <c r="H10" s="11"/>
      <c r="I10" s="12"/>
    </row>
    <row r="11" spans="1:9" ht="12.75">
      <c r="A11" s="22">
        <v>39541</v>
      </c>
      <c r="B11" s="13">
        <v>85.48</v>
      </c>
      <c r="C11" s="13">
        <v>0</v>
      </c>
      <c r="D11" s="21">
        <f>SUM(B11:C11)</f>
        <v>85.48</v>
      </c>
      <c r="E11" s="13"/>
      <c r="F11" s="13">
        <v>26.92</v>
      </c>
      <c r="G11" s="13">
        <v>29.8</v>
      </c>
      <c r="H11" s="14"/>
      <c r="I11" s="9">
        <f>B11+C11+F11+G11+H11</f>
        <v>142.20000000000002</v>
      </c>
    </row>
    <row r="12" spans="1:9" ht="12.75">
      <c r="A12" s="15"/>
      <c r="B12" s="16"/>
      <c r="C12" s="16"/>
      <c r="D12" s="20"/>
      <c r="E12" s="16"/>
      <c r="F12" s="16"/>
      <c r="G12" s="16"/>
      <c r="H12" s="16"/>
      <c r="I12" s="17"/>
    </row>
    <row r="13" spans="1:9" ht="12.75">
      <c r="A13" s="22">
        <v>39573</v>
      </c>
      <c r="B13" s="13">
        <v>85.48</v>
      </c>
      <c r="C13" s="13">
        <v>0</v>
      </c>
      <c r="D13" s="21">
        <f>SUM(B13:C13)</f>
        <v>85.48</v>
      </c>
      <c r="E13" s="13"/>
      <c r="F13" s="13">
        <v>26.92</v>
      </c>
      <c r="G13" s="13"/>
      <c r="H13" s="13"/>
      <c r="I13" s="9">
        <f>B13+C13+F13+G13+H13</f>
        <v>112.4</v>
      </c>
    </row>
    <row r="14" spans="1:9" ht="12.75">
      <c r="A14" s="15"/>
      <c r="B14" s="11"/>
      <c r="C14" s="11"/>
      <c r="D14" s="19"/>
      <c r="E14" s="11"/>
      <c r="F14" s="11"/>
      <c r="G14" s="11"/>
      <c r="H14" s="11"/>
      <c r="I14" s="12"/>
    </row>
    <row r="15" spans="1:9" ht="12.75">
      <c r="A15" s="22">
        <v>39237</v>
      </c>
      <c r="B15" s="13">
        <v>85.48</v>
      </c>
      <c r="C15" s="13">
        <v>0</v>
      </c>
      <c r="D15" s="21">
        <f>SUM(B15:C15)</f>
        <v>85.48</v>
      </c>
      <c r="E15" s="13"/>
      <c r="F15" s="13">
        <v>26.92</v>
      </c>
      <c r="G15" s="13"/>
      <c r="H15" s="13">
        <v>0</v>
      </c>
      <c r="I15" s="9">
        <f>B15+C15+F15+G15+H15</f>
        <v>112.4</v>
      </c>
    </row>
    <row r="16" spans="1:9" ht="12.75">
      <c r="A16" s="23"/>
      <c r="B16" s="11"/>
      <c r="C16" s="11"/>
      <c r="D16" s="19"/>
      <c r="E16" s="11"/>
      <c r="F16" s="11"/>
      <c r="G16" s="11"/>
      <c r="H16" s="11"/>
      <c r="I16" s="12"/>
    </row>
    <row r="17" spans="1:9" ht="12.75">
      <c r="A17" s="22">
        <v>39631</v>
      </c>
      <c r="B17" s="13">
        <v>79.47</v>
      </c>
      <c r="C17" s="13">
        <v>103.89</v>
      </c>
      <c r="D17" s="21">
        <f>SUM(B17:C17)</f>
        <v>183.36</v>
      </c>
      <c r="E17" s="13"/>
      <c r="F17" s="13">
        <v>0</v>
      </c>
      <c r="G17" s="13">
        <v>29.8</v>
      </c>
      <c r="H17" s="13"/>
      <c r="I17" s="9">
        <f>B17+C17+F17+G17+H17</f>
        <v>213.16000000000003</v>
      </c>
    </row>
    <row r="18" spans="1:9" ht="12.75">
      <c r="A18" s="23"/>
      <c r="B18" s="11"/>
      <c r="C18" s="11"/>
      <c r="D18" s="19"/>
      <c r="E18" s="11"/>
      <c r="F18" s="11"/>
      <c r="G18" s="11"/>
      <c r="H18" s="11"/>
      <c r="I18" s="12"/>
    </row>
    <row r="19" spans="1:9" ht="12.75">
      <c r="A19" s="22">
        <v>39665</v>
      </c>
      <c r="B19" s="13">
        <v>78.47</v>
      </c>
      <c r="C19" s="13">
        <v>0</v>
      </c>
      <c r="D19" s="21">
        <f>SUM(B19:C19)</f>
        <v>78.47</v>
      </c>
      <c r="E19" s="13"/>
      <c r="F19" s="13">
        <v>0</v>
      </c>
      <c r="G19" s="13"/>
      <c r="H19" s="13"/>
      <c r="I19" s="9">
        <f>B19+C19+F19+G19+H19</f>
        <v>78.47</v>
      </c>
    </row>
    <row r="20" spans="1:9" ht="12.75">
      <c r="A20" s="23"/>
      <c r="B20" s="11"/>
      <c r="C20" s="11"/>
      <c r="D20" s="19"/>
      <c r="E20" s="11"/>
      <c r="F20" s="11"/>
      <c r="G20" s="11"/>
      <c r="H20" s="11"/>
      <c r="I20" s="12"/>
    </row>
    <row r="21" spans="1:9" ht="12.75">
      <c r="A21" s="22">
        <v>40058</v>
      </c>
      <c r="B21" s="13">
        <v>79.47</v>
      </c>
      <c r="C21" s="13">
        <v>0</v>
      </c>
      <c r="D21" s="21">
        <f>SUM(B21:C21)</f>
        <v>79.47</v>
      </c>
      <c r="E21" s="13"/>
      <c r="F21" s="13">
        <v>0</v>
      </c>
      <c r="G21" s="13"/>
      <c r="H21" s="13"/>
      <c r="I21" s="9">
        <f>B21+C21+F21+G21+H21</f>
        <v>79.47</v>
      </c>
    </row>
    <row r="22" spans="1:9" ht="12.75">
      <c r="A22" s="23"/>
      <c r="B22" s="11"/>
      <c r="C22" s="11"/>
      <c r="D22" s="19"/>
      <c r="E22" s="11"/>
      <c r="F22" s="11"/>
      <c r="G22" s="11"/>
      <c r="H22" s="11"/>
      <c r="I22" s="12"/>
    </row>
    <row r="23" spans="1:9" ht="12.75">
      <c r="A23" s="22">
        <v>39358</v>
      </c>
      <c r="B23" s="13">
        <v>79.47</v>
      </c>
      <c r="C23" s="13">
        <v>0</v>
      </c>
      <c r="D23" s="21">
        <f>SUM(B23:C23)</f>
        <v>79.47</v>
      </c>
      <c r="E23" s="13"/>
      <c r="F23" s="13">
        <v>27.46</v>
      </c>
      <c r="G23" s="13">
        <v>29.8</v>
      </c>
      <c r="H23" s="13"/>
      <c r="I23" s="9">
        <f>B23+C23+F23+G23+H23</f>
        <v>136.73000000000002</v>
      </c>
    </row>
    <row r="24" spans="1:9" ht="12.75">
      <c r="A24" s="23"/>
      <c r="B24" s="11"/>
      <c r="C24" s="11"/>
      <c r="D24" s="19"/>
      <c r="E24" s="11"/>
      <c r="F24" s="11"/>
      <c r="G24" s="11"/>
      <c r="H24" s="11"/>
      <c r="I24" s="12"/>
    </row>
    <row r="25" spans="1:9" ht="12.75">
      <c r="A25" s="22">
        <v>39390</v>
      </c>
      <c r="B25" s="13">
        <v>79.47</v>
      </c>
      <c r="C25" s="13">
        <v>0</v>
      </c>
      <c r="D25" s="21">
        <f>SUM(B25:C25)</f>
        <v>79.47</v>
      </c>
      <c r="E25" s="13"/>
      <c r="F25" s="13">
        <v>27.46</v>
      </c>
      <c r="G25" s="13"/>
      <c r="H25" s="13"/>
      <c r="I25" s="9">
        <f>B25+C25+F25+G25+H25</f>
        <v>106.93</v>
      </c>
    </row>
    <row r="26" spans="1:9" ht="12.75">
      <c r="A26" s="23"/>
      <c r="B26" s="11"/>
      <c r="C26" s="11"/>
      <c r="D26" s="19"/>
      <c r="E26" s="11"/>
      <c r="F26" s="11"/>
      <c r="G26" s="11"/>
      <c r="H26" s="11"/>
      <c r="I26" s="12"/>
    </row>
    <row r="27" spans="1:9" ht="12.75">
      <c r="A27" s="22">
        <v>39785</v>
      </c>
      <c r="B27" s="13">
        <v>79.47</v>
      </c>
      <c r="C27" s="18">
        <v>0</v>
      </c>
      <c r="D27" s="21">
        <f>SUM(B27:C27)</f>
        <v>79.47</v>
      </c>
      <c r="E27" s="18"/>
      <c r="F27" s="18">
        <v>27.46</v>
      </c>
      <c r="G27" s="18"/>
      <c r="H27" s="18">
        <v>0</v>
      </c>
      <c r="I27" s="9">
        <f>B27+C27+F27+G27+H27</f>
        <v>106.93</v>
      </c>
    </row>
    <row r="28" spans="1:9" ht="12.75">
      <c r="A28" s="5"/>
      <c r="B28" s="1"/>
      <c r="C28" s="1"/>
      <c r="D28" s="1"/>
      <c r="E28" s="1"/>
      <c r="F28" s="1"/>
      <c r="G28" s="1"/>
      <c r="H28" s="1"/>
      <c r="I28" s="1"/>
    </row>
    <row r="30" spans="2:9" ht="15.75">
      <c r="B30" s="3">
        <f>B5+B7+B9+B11+B13+B15+B17+B19+B21+B23+B25+B27</f>
        <v>991.4600000000002</v>
      </c>
      <c r="C30" s="3">
        <f>C5+C7+C9+C11+C13+C15+C17+C19+C21+C23+C25+C27</f>
        <v>630.94</v>
      </c>
      <c r="D30" s="3"/>
      <c r="E30" s="3">
        <f>E5+E7+E9+E11+E13+E15+E17+E19+E21+E23+E25+E27</f>
        <v>0</v>
      </c>
      <c r="F30" s="3">
        <f>SUM(F5:F28)</f>
        <v>244.86000000000004</v>
      </c>
      <c r="G30" s="3">
        <f>SUM(G15:G29)</f>
        <v>59.6</v>
      </c>
      <c r="H30" s="3">
        <f>H5+H7+H9+H11+H13+H15+H17+H19+H21+H23+H25+H27</f>
        <v>0</v>
      </c>
      <c r="I30" s="3">
        <f>I5+I7+I9+I11+I13+I15+I17+I19+I21+I23+I25+I27</f>
        <v>1986.7600000000004</v>
      </c>
    </row>
    <row r="31" spans="2:9" ht="12.75">
      <c r="B31" s="2">
        <f>B30*166.386</f>
        <v>164965.06356</v>
      </c>
      <c r="C31" s="2">
        <f>C30*166.386</f>
        <v>104979.58284</v>
      </c>
      <c r="D31" s="2">
        <f>D30*166.386</f>
        <v>0</v>
      </c>
      <c r="E31" s="2">
        <f>E30*166.386</f>
        <v>0</v>
      </c>
      <c r="F31" s="2"/>
      <c r="G31" s="2"/>
      <c r="H31" s="2"/>
      <c r="I31" s="4">
        <f>I30*166.386</f>
        <v>330569.04936000006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Pardo</dc:creator>
  <cp:keywords/>
  <dc:description/>
  <cp:lastModifiedBy>cps</cp:lastModifiedBy>
  <cp:lastPrinted>2005-12-16T09:13:24Z</cp:lastPrinted>
  <dcterms:created xsi:type="dcterms:W3CDTF">2001-12-06T10:42:03Z</dcterms:created>
  <dcterms:modified xsi:type="dcterms:W3CDTF">2009-12-16T12:39:45Z</dcterms:modified>
  <cp:category/>
  <cp:version/>
  <cp:contentType/>
  <cp:contentStatus/>
</cp:coreProperties>
</file>