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715" windowHeight="12330" activeTab="3"/>
  </bookViews>
  <sheets>
    <sheet name="ABRIL2014" sheetId="4" r:id="rId1"/>
    <sheet name="MAYO2014" sheetId="1" r:id="rId2"/>
    <sheet name="JUNIO2014" sheetId="5" r:id="rId3"/>
    <sheet name="JULIO2014" sheetId="6" r:id="rId4"/>
    <sheet name="Hoja2" sheetId="2" r:id="rId5"/>
    <sheet name="Hoja3" sheetId="3" r:id="rId6"/>
  </sheets>
  <calcPr calcId="145621"/>
</workbook>
</file>

<file path=xl/calcChain.xml><?xml version="1.0" encoding="utf-8"?>
<calcChain xmlns="http://schemas.openxmlformats.org/spreadsheetml/2006/main">
  <c r="AG33" i="6" l="1"/>
  <c r="AF33" i="6"/>
  <c r="AE33" i="6"/>
  <c r="AD33" i="6"/>
  <c r="AG32" i="6"/>
  <c r="AF32" i="6"/>
  <c r="AE32" i="6"/>
  <c r="AD32" i="6"/>
  <c r="AG31" i="6"/>
  <c r="AF31" i="6"/>
  <c r="AE31" i="6"/>
  <c r="AD31" i="6"/>
  <c r="AG30" i="6"/>
  <c r="AF30" i="6"/>
  <c r="AE30" i="6"/>
  <c r="AD30" i="6"/>
  <c r="AG29" i="6"/>
  <c r="AF29" i="6"/>
  <c r="AE29" i="6"/>
  <c r="AD29" i="6"/>
  <c r="AG28" i="6"/>
  <c r="AF28" i="6"/>
  <c r="AE28" i="6"/>
  <c r="AD28" i="6"/>
  <c r="AG27" i="6"/>
  <c r="AF27" i="6"/>
  <c r="AE27" i="6"/>
  <c r="AD27" i="6"/>
  <c r="AG26" i="6"/>
  <c r="AF26" i="6"/>
  <c r="AE26" i="6"/>
  <c r="AD26" i="6"/>
  <c r="AG25" i="6"/>
  <c r="AF25" i="6"/>
  <c r="AE25" i="6"/>
  <c r="AD25" i="6"/>
  <c r="AG24" i="6"/>
  <c r="AF24" i="6"/>
  <c r="AE24" i="6"/>
  <c r="AD24" i="6"/>
  <c r="AG23" i="6"/>
  <c r="AF23" i="6"/>
  <c r="AD23" i="6"/>
  <c r="O23" i="6"/>
  <c r="AE23" i="6" s="1"/>
  <c r="AG22" i="6"/>
  <c r="AF22" i="6"/>
  <c r="AE22" i="6"/>
  <c r="AD22" i="6"/>
  <c r="AG21" i="6"/>
  <c r="AF21" i="6"/>
  <c r="AE21" i="6"/>
  <c r="AD21" i="6"/>
  <c r="AG20" i="6"/>
  <c r="AF20" i="6"/>
  <c r="AE20" i="6"/>
  <c r="AD20" i="6"/>
  <c r="AG19" i="6"/>
  <c r="AF19" i="6"/>
  <c r="AE19" i="6"/>
  <c r="AD19" i="6"/>
  <c r="AG18" i="6"/>
  <c r="AF18" i="6"/>
  <c r="AE18" i="6"/>
  <c r="AD18" i="6"/>
  <c r="AG17" i="6"/>
  <c r="AF17" i="6"/>
  <c r="AE17" i="6"/>
  <c r="AD17" i="6"/>
  <c r="AG16" i="6"/>
  <c r="AF16" i="6"/>
  <c r="AE16" i="6"/>
  <c r="AD16" i="6"/>
  <c r="AG15" i="6"/>
  <c r="AF15" i="6"/>
  <c r="AE15" i="6"/>
  <c r="AD15" i="6"/>
  <c r="AG14" i="6"/>
  <c r="AF14" i="6"/>
  <c r="AE14" i="6"/>
  <c r="AD14" i="6"/>
  <c r="AG13" i="6"/>
  <c r="AF13" i="6"/>
  <c r="AE13" i="6"/>
  <c r="AD13" i="6"/>
  <c r="AG12" i="6"/>
  <c r="AF12" i="6"/>
  <c r="AE12" i="6"/>
  <c r="AD12" i="6"/>
  <c r="AG11" i="6"/>
  <c r="AF11" i="6"/>
  <c r="AE11" i="6"/>
  <c r="AD11" i="6"/>
  <c r="AG10" i="6"/>
  <c r="AF10" i="6"/>
  <c r="AE10" i="6"/>
  <c r="AD10" i="6"/>
  <c r="AG9" i="6"/>
  <c r="AF9" i="6"/>
  <c r="AE9" i="6"/>
  <c r="AD9" i="6"/>
  <c r="AG8" i="6"/>
  <c r="AF8" i="6"/>
  <c r="AE8" i="6"/>
  <c r="AD8" i="6"/>
  <c r="AG7" i="6"/>
  <c r="AF7" i="6"/>
  <c r="AE7" i="6"/>
  <c r="AD7" i="6"/>
  <c r="AG6" i="6"/>
  <c r="AF6" i="6"/>
  <c r="AE6" i="6"/>
  <c r="AD6" i="6"/>
  <c r="AG5" i="6"/>
  <c r="AF5" i="6"/>
  <c r="AE5" i="6"/>
  <c r="AD5" i="6"/>
  <c r="AG4" i="6"/>
  <c r="AF4" i="6"/>
  <c r="AE4" i="6"/>
  <c r="AD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G3" i="6"/>
  <c r="AG35" i="6" s="1"/>
  <c r="AF3" i="6"/>
  <c r="AF35" i="6" s="1"/>
  <c r="AE3" i="6"/>
  <c r="AD3" i="6"/>
  <c r="AE35" i="6" l="1"/>
  <c r="AD35" i="6"/>
  <c r="AD38" i="6" l="1"/>
  <c r="AG33" i="5" l="1"/>
  <c r="AF33" i="5"/>
  <c r="AE33" i="5"/>
  <c r="AD33" i="5"/>
  <c r="AG32" i="5"/>
  <c r="AF32" i="5"/>
  <c r="AE32" i="5"/>
  <c r="AD32" i="5"/>
  <c r="AG31" i="5"/>
  <c r="AF31" i="5"/>
  <c r="AE31" i="5"/>
  <c r="AD31" i="5"/>
  <c r="AG30" i="5"/>
  <c r="AF30" i="5"/>
  <c r="AE30" i="5"/>
  <c r="AD30" i="5"/>
  <c r="AG29" i="5"/>
  <c r="AF29" i="5"/>
  <c r="AE29" i="5"/>
  <c r="AD29" i="5"/>
  <c r="AG28" i="5"/>
  <c r="AF28" i="5"/>
  <c r="AE28" i="5"/>
  <c r="AD28" i="5"/>
  <c r="AG27" i="5"/>
  <c r="AF27" i="5"/>
  <c r="AE27" i="5"/>
  <c r="AD27" i="5"/>
  <c r="AG26" i="5"/>
  <c r="AF26" i="5"/>
  <c r="AE26" i="5"/>
  <c r="AD26" i="5"/>
  <c r="AG25" i="5"/>
  <c r="AF25" i="5"/>
  <c r="AE25" i="5"/>
  <c r="AD25" i="5"/>
  <c r="AG24" i="5"/>
  <c r="AF24" i="5"/>
  <c r="AE24" i="5"/>
  <c r="AD24" i="5"/>
  <c r="AG23" i="5"/>
  <c r="AF23" i="5"/>
  <c r="AD23" i="5"/>
  <c r="O23" i="5"/>
  <c r="AE23" i="5" s="1"/>
  <c r="AG22" i="5"/>
  <c r="AF22" i="5"/>
  <c r="AE22" i="5"/>
  <c r="AD22" i="5"/>
  <c r="AG21" i="5"/>
  <c r="AF21" i="5"/>
  <c r="AE21" i="5"/>
  <c r="AD21" i="5"/>
  <c r="AG20" i="5"/>
  <c r="AF20" i="5"/>
  <c r="AE20" i="5"/>
  <c r="AD20" i="5"/>
  <c r="AG19" i="5"/>
  <c r="AF19" i="5"/>
  <c r="AE19" i="5"/>
  <c r="AD19" i="5"/>
  <c r="AG18" i="5"/>
  <c r="AF18" i="5"/>
  <c r="AE18" i="5"/>
  <c r="AD18" i="5"/>
  <c r="AG17" i="5"/>
  <c r="AF17" i="5"/>
  <c r="AE17" i="5"/>
  <c r="AD17" i="5"/>
  <c r="AG16" i="5"/>
  <c r="AF16" i="5"/>
  <c r="AE16" i="5"/>
  <c r="AD16" i="5"/>
  <c r="AG15" i="5"/>
  <c r="AF15" i="5"/>
  <c r="AE15" i="5"/>
  <c r="AD15" i="5"/>
  <c r="AG14" i="5"/>
  <c r="AF14" i="5"/>
  <c r="AE14" i="5"/>
  <c r="AD14" i="5"/>
  <c r="AG13" i="5"/>
  <c r="AF13" i="5"/>
  <c r="AE13" i="5"/>
  <c r="AD13" i="5"/>
  <c r="AG12" i="5"/>
  <c r="AF12" i="5"/>
  <c r="AE12" i="5"/>
  <c r="AD12" i="5"/>
  <c r="AG11" i="5"/>
  <c r="AF11" i="5"/>
  <c r="AE11" i="5"/>
  <c r="AD11" i="5"/>
  <c r="AG10" i="5"/>
  <c r="AF10" i="5"/>
  <c r="AE10" i="5"/>
  <c r="AD10" i="5"/>
  <c r="AG9" i="5"/>
  <c r="AF9" i="5"/>
  <c r="AE9" i="5"/>
  <c r="AD9" i="5"/>
  <c r="AG8" i="5"/>
  <c r="AF8" i="5"/>
  <c r="AE8" i="5"/>
  <c r="AD8" i="5"/>
  <c r="AG7" i="5"/>
  <c r="AF7" i="5"/>
  <c r="AE7" i="5"/>
  <c r="AD7" i="5"/>
  <c r="AG6" i="5"/>
  <c r="AF6" i="5"/>
  <c r="AE6" i="5"/>
  <c r="AD6" i="5"/>
  <c r="AG5" i="5"/>
  <c r="AF5" i="5"/>
  <c r="AE5" i="5"/>
  <c r="AD5" i="5"/>
  <c r="AG4" i="5"/>
  <c r="AF4" i="5"/>
  <c r="AE4" i="5"/>
  <c r="AD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G3" i="5"/>
  <c r="AF3" i="5"/>
  <c r="AF35" i="5" s="1"/>
  <c r="AE3" i="5"/>
  <c r="AD3" i="5"/>
  <c r="AG35" i="5" l="1"/>
  <c r="AD35" i="5"/>
  <c r="AE35" i="5"/>
  <c r="AG33" i="1"/>
  <c r="AF33" i="1"/>
  <c r="AE33" i="1"/>
  <c r="AD33" i="1"/>
  <c r="AG32" i="1"/>
  <c r="AF32" i="1"/>
  <c r="AE32" i="1"/>
  <c r="AD32" i="1"/>
  <c r="AG31" i="1"/>
  <c r="AF31" i="1"/>
  <c r="AE31" i="1"/>
  <c r="AD31" i="1"/>
  <c r="AG30" i="1"/>
  <c r="AF30" i="1"/>
  <c r="AE30" i="1"/>
  <c r="AD30" i="1"/>
  <c r="AG29" i="1"/>
  <c r="AF29" i="1"/>
  <c r="AE29" i="1"/>
  <c r="AD29" i="1"/>
  <c r="AG28" i="1"/>
  <c r="AF28" i="1"/>
  <c r="AE28" i="1"/>
  <c r="AD28" i="1"/>
  <c r="AG27" i="1"/>
  <c r="AF27" i="1"/>
  <c r="AE27" i="1"/>
  <c r="AD27" i="1"/>
  <c r="AG26" i="1"/>
  <c r="AF26" i="1"/>
  <c r="AE26" i="1"/>
  <c r="AD26" i="1"/>
  <c r="AG25" i="1"/>
  <c r="AF25" i="1"/>
  <c r="AE25" i="1"/>
  <c r="AD25" i="1"/>
  <c r="AG24" i="1"/>
  <c r="AF24" i="1"/>
  <c r="AE24" i="1"/>
  <c r="AD24" i="1"/>
  <c r="AG23" i="1"/>
  <c r="AF23" i="1"/>
  <c r="AD23" i="1"/>
  <c r="AG22" i="1"/>
  <c r="AF22" i="1"/>
  <c r="AE22" i="1"/>
  <c r="AD22" i="1"/>
  <c r="AG21" i="1"/>
  <c r="AF21" i="1"/>
  <c r="AE21" i="1"/>
  <c r="AD21" i="1"/>
  <c r="AG20" i="1"/>
  <c r="AF20" i="1"/>
  <c r="AE20" i="1"/>
  <c r="AD20" i="1"/>
  <c r="AG19" i="1"/>
  <c r="AF19" i="1"/>
  <c r="AE19" i="1"/>
  <c r="AD19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AG6" i="1"/>
  <c r="AF6" i="1"/>
  <c r="AE6" i="1"/>
  <c r="AD6" i="1"/>
  <c r="AG5" i="1"/>
  <c r="AF5" i="1"/>
  <c r="AE5" i="1"/>
  <c r="AD5" i="1"/>
  <c r="AG4" i="1"/>
  <c r="AF4" i="1"/>
  <c r="AE4" i="1"/>
  <c r="AD4" i="1"/>
  <c r="AG3" i="1"/>
  <c r="AF3" i="1"/>
  <c r="AE3" i="1"/>
  <c r="AD3" i="1"/>
  <c r="AD38" i="5" l="1"/>
  <c r="AF35" i="1"/>
  <c r="AG35" i="1"/>
  <c r="AD35" i="1"/>
  <c r="Y25" i="4"/>
  <c r="D26" i="4" l="1"/>
  <c r="D31" i="4"/>
  <c r="D30" i="4"/>
  <c r="D29" i="4"/>
  <c r="D28" i="4"/>
  <c r="D27" i="4"/>
  <c r="D25" i="4"/>
  <c r="D24" i="4"/>
  <c r="D23" i="4"/>
  <c r="L22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D2" i="4"/>
  <c r="O23" i="1"/>
  <c r="AE23" i="1" s="1"/>
  <c r="AE35" i="1" s="1"/>
  <c r="AD3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<sst xmlns="http://schemas.openxmlformats.org/spreadsheetml/2006/main" count="85" uniqueCount="24">
  <si>
    <t>TELEFONICA</t>
  </si>
  <si>
    <t>ORANGE</t>
  </si>
  <si>
    <t>HIP. SANVI</t>
  </si>
  <si>
    <t>HIP. CADIZ 38</t>
  </si>
  <si>
    <t>HIP. CADIZ 77</t>
  </si>
  <si>
    <t>SANITAS</t>
  </si>
  <si>
    <t>HNA</t>
  </si>
  <si>
    <t>ASEMAS</t>
  </si>
  <si>
    <t>FINCONSUM</t>
  </si>
  <si>
    <t>CDAD. PROP. CADIZ 38</t>
  </si>
  <si>
    <t>CDAD. PROP. SUECA 64</t>
  </si>
  <si>
    <t>CDAD. PROP. CADIZ 77</t>
  </si>
  <si>
    <t>EMIVASA CADIZ 38</t>
  </si>
  <si>
    <t>EMIVASA CADIZ 77</t>
  </si>
  <si>
    <t>IBERDROLA CADIZ 38</t>
  </si>
  <si>
    <t>IBERDROLA CADIZ 77</t>
  </si>
  <si>
    <t>HNA SPP</t>
  </si>
  <si>
    <t>HNA INCAP.</t>
  </si>
  <si>
    <t>HNA LUCIA</t>
  </si>
  <si>
    <t>DECORVEGA</t>
  </si>
  <si>
    <t>IBIS</t>
  </si>
  <si>
    <t>domiciliaciones</t>
  </si>
  <si>
    <t>ingdirect</t>
  </si>
  <si>
    <t>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</si>
</sst>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C0A]d\-m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sz val="9"/>
      <color theme="1"/>
      <name val="Calibri"/>
      <family val="2"/>
      <scheme val="minor"/>
    </font>
    <font>
      <b/>
      <sz val="9"/>
      <color rgb="FFFF0000"/>
      <name val="Adobe Caslon Pro"/>
      <family val="1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textRotation="90"/>
    </xf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2" fillId="0" borderId="1" xfId="0" applyFont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44" fontId="4" fillId="0" borderId="0" xfId="1" applyFont="1" applyAlignment="1">
      <alignment textRotation="90"/>
    </xf>
    <xf numFmtId="44" fontId="5" fillId="0" borderId="0" xfId="1" applyFont="1"/>
    <xf numFmtId="0" fontId="2" fillId="2" borderId="0" xfId="0" applyFont="1" applyFill="1" applyBorder="1" applyAlignment="1">
      <alignment textRotation="90"/>
    </xf>
    <xf numFmtId="0" fontId="2" fillId="3" borderId="0" xfId="0" applyFont="1" applyFill="1" applyBorder="1" applyAlignment="1">
      <alignment textRotation="90"/>
    </xf>
    <xf numFmtId="0" fontId="3" fillId="3" borderId="2" xfId="0" applyFont="1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0" borderId="2" xfId="0" applyBorder="1"/>
    <xf numFmtId="0" fontId="3" fillId="4" borderId="0" xfId="0" applyFont="1" applyFill="1"/>
    <xf numFmtId="0" fontId="3" fillId="0" borderId="0" xfId="0" applyFont="1" applyFill="1"/>
    <xf numFmtId="0" fontId="3" fillId="5" borderId="0" xfId="0" applyFont="1" applyFill="1"/>
    <xf numFmtId="0" fontId="3" fillId="6" borderId="0" xfId="0" applyFont="1" applyFill="1"/>
    <xf numFmtId="0" fontId="0" fillId="5" borderId="0" xfId="0" applyFill="1"/>
    <xf numFmtId="0" fontId="3" fillId="0" borderId="2" xfId="0" applyFont="1" applyFill="1" applyBorder="1"/>
    <xf numFmtId="44" fontId="0" fillId="0" borderId="0" xfId="0" applyNumberFormat="1"/>
    <xf numFmtId="0" fontId="2" fillId="4" borderId="0" xfId="0" applyFont="1" applyFill="1" applyAlignment="1">
      <alignment horizontal="center" vertical="center" textRotation="90"/>
    </xf>
    <xf numFmtId="0" fontId="2" fillId="5" borderId="0" xfId="0" applyFont="1" applyFill="1" applyAlignment="1">
      <alignment horizontal="center" vertical="center" textRotation="90"/>
    </xf>
    <xf numFmtId="0" fontId="2" fillId="6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0" fillId="0" borderId="2" xfId="0" applyFill="1" applyBorder="1"/>
    <xf numFmtId="0" fontId="2" fillId="2" borderId="0" xfId="0" applyFont="1" applyFill="1" applyAlignment="1">
      <alignment textRotation="90"/>
    </xf>
    <xf numFmtId="164" fontId="3" fillId="0" borderId="0" xfId="0" applyNumberFormat="1" applyFont="1"/>
    <xf numFmtId="164" fontId="2" fillId="0" borderId="0" xfId="0" applyNumberFormat="1" applyFont="1" applyAlignment="1">
      <alignment textRotation="90"/>
    </xf>
    <xf numFmtId="2" fontId="0" fillId="0" borderId="4" xfId="1" applyNumberFormat="1" applyFont="1" applyFill="1" applyBorder="1" applyAlignment="1">
      <alignment horizontal="right"/>
    </xf>
    <xf numFmtId="2" fontId="0" fillId="0" borderId="4" xfId="1" applyNumberFormat="1" applyFont="1" applyBorder="1" applyAlignment="1">
      <alignment horizontal="right"/>
    </xf>
    <xf numFmtId="2" fontId="0" fillId="0" borderId="3" xfId="1" applyNumberFormat="1" applyFont="1" applyFill="1" applyBorder="1" applyAlignment="1">
      <alignment horizontal="right"/>
    </xf>
    <xf numFmtId="2" fontId="0" fillId="0" borderId="3" xfId="1" applyNumberFormat="1" applyFont="1" applyBorder="1" applyAlignment="1">
      <alignment horizontal="right"/>
    </xf>
    <xf numFmtId="0" fontId="0" fillId="4" borderId="0" xfId="0" applyFill="1"/>
  </cellXfs>
  <cellStyles count="2">
    <cellStyle name="Moneda" xfId="1" builtinId="4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opLeftCell="A4" workbookViewId="0">
      <pane xSplit="2" topLeftCell="H1" activePane="topRight" state="frozen"/>
      <selection activeCell="A2" sqref="A2"/>
      <selection pane="topRight" activeCell="Z31" sqref="Z31"/>
    </sheetView>
  </sheetViews>
  <sheetFormatPr baseColWidth="10" defaultRowHeight="15" x14ac:dyDescent="0.25"/>
  <cols>
    <col min="3" max="3" width="2.7109375" style="2" customWidth="1"/>
    <col min="4" max="4" width="9.42578125" style="10" bestFit="1" customWidth="1"/>
    <col min="5" max="5" width="3.28515625" style="2" customWidth="1"/>
    <col min="6" max="6" width="6.7109375" style="4" customWidth="1"/>
    <col min="7" max="7" width="6.7109375" style="6" customWidth="1"/>
    <col min="8" max="8" width="6.7109375" style="4" customWidth="1"/>
    <col min="9" max="9" width="6.7109375" style="6" customWidth="1"/>
    <col min="10" max="10" width="6.7109375" style="4" customWidth="1"/>
    <col min="11" max="11" width="6.7109375" style="6" customWidth="1"/>
    <col min="12" max="12" width="6.7109375" style="4" customWidth="1"/>
    <col min="13" max="13" width="6.7109375" style="6" customWidth="1"/>
    <col min="14" max="14" width="6.7109375" style="4" customWidth="1"/>
    <col min="15" max="15" width="6.7109375" style="6" customWidth="1"/>
    <col min="16" max="16" width="6.7109375" style="4" customWidth="1"/>
    <col min="17" max="17" width="6.7109375" style="6" customWidth="1"/>
    <col min="18" max="18" width="6.7109375" style="4" customWidth="1"/>
    <col min="19" max="19" width="6.7109375" style="6" customWidth="1"/>
    <col min="20" max="20" width="6.7109375" style="4" customWidth="1"/>
    <col min="21" max="21" width="6.7109375" style="6" customWidth="1"/>
    <col min="22" max="22" width="6.7109375" style="4" customWidth="1"/>
    <col min="23" max="23" width="6.7109375" style="6" customWidth="1"/>
    <col min="24" max="24" width="6.7109375" style="4" customWidth="1"/>
    <col min="25" max="25" width="6.7109375" style="6" customWidth="1"/>
    <col min="26" max="26" width="11.42578125" style="5"/>
  </cols>
  <sheetData>
    <row r="1" spans="1:27" s="3" customFormat="1" ht="110.25" x14ac:dyDescent="0.25">
      <c r="D1" s="9"/>
      <c r="E1" s="7"/>
      <c r="F1" s="8" t="s">
        <v>0</v>
      </c>
      <c r="G1" s="12" t="s">
        <v>1</v>
      </c>
      <c r="H1" s="11" t="s">
        <v>12</v>
      </c>
      <c r="I1" s="12" t="s">
        <v>13</v>
      </c>
      <c r="J1" s="11" t="s">
        <v>14</v>
      </c>
      <c r="K1" s="12" t="s">
        <v>15</v>
      </c>
      <c r="L1" s="11" t="s">
        <v>2</v>
      </c>
      <c r="M1" s="12" t="s">
        <v>3</v>
      </c>
      <c r="N1" s="11" t="s">
        <v>4</v>
      </c>
      <c r="O1" s="12" t="s">
        <v>5</v>
      </c>
      <c r="P1" s="11" t="s">
        <v>16</v>
      </c>
      <c r="Q1" s="12" t="s">
        <v>17</v>
      </c>
      <c r="R1" s="11" t="s">
        <v>18</v>
      </c>
      <c r="S1" s="12" t="s">
        <v>6</v>
      </c>
      <c r="T1" s="11" t="s">
        <v>7</v>
      </c>
      <c r="U1" s="12" t="s">
        <v>8</v>
      </c>
      <c r="V1" s="11" t="s">
        <v>9</v>
      </c>
      <c r="W1" s="12" t="s">
        <v>10</v>
      </c>
      <c r="X1" s="11" t="s">
        <v>11</v>
      </c>
      <c r="Y1" s="12" t="s">
        <v>20</v>
      </c>
      <c r="Z1" s="11" t="s">
        <v>19</v>
      </c>
    </row>
    <row r="2" spans="1:27" x14ac:dyDescent="0.25">
      <c r="A2">
        <v>1</v>
      </c>
      <c r="B2" s="1">
        <v>41730</v>
      </c>
      <c r="D2" s="10">
        <f>SUM(F2:AB2)</f>
        <v>686.46999999999991</v>
      </c>
      <c r="F2" s="4">
        <v>87.88</v>
      </c>
      <c r="G2" s="13"/>
      <c r="H2" s="14"/>
      <c r="I2" s="13"/>
      <c r="J2" s="14"/>
      <c r="K2" s="13"/>
      <c r="L2" s="14"/>
      <c r="M2" s="13"/>
      <c r="N2" s="14"/>
      <c r="O2" s="13"/>
      <c r="P2" s="14">
        <v>217.43</v>
      </c>
      <c r="Q2" s="13">
        <v>37.090000000000003</v>
      </c>
      <c r="R2" s="14">
        <v>120.66</v>
      </c>
      <c r="S2" s="13"/>
      <c r="T2" s="14">
        <v>223.41</v>
      </c>
      <c r="U2" s="13"/>
      <c r="V2" s="14"/>
      <c r="W2" s="13"/>
      <c r="X2" s="14"/>
      <c r="Y2" s="13"/>
      <c r="Z2" s="15"/>
      <c r="AA2" s="16"/>
    </row>
    <row r="3" spans="1:27" x14ac:dyDescent="0.25">
      <c r="A3">
        <f>A2+1</f>
        <v>2</v>
      </c>
      <c r="B3" s="1">
        <f>B2+1</f>
        <v>41731</v>
      </c>
      <c r="D3" s="10">
        <f t="shared" ref="D3:D31" si="0">SUM(F3:AB3)</f>
        <v>0</v>
      </c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4"/>
      <c r="Y3" s="13"/>
      <c r="Z3" s="15"/>
      <c r="AA3" s="16"/>
    </row>
    <row r="4" spans="1:27" x14ac:dyDescent="0.25">
      <c r="A4">
        <f t="shared" ref="A4:B31" si="1">A3+1</f>
        <v>3</v>
      </c>
      <c r="B4" s="1">
        <f t="shared" si="1"/>
        <v>41732</v>
      </c>
      <c r="D4" s="10">
        <f t="shared" si="0"/>
        <v>51.89</v>
      </c>
      <c r="G4" s="13"/>
      <c r="H4" s="14"/>
      <c r="I4" s="13"/>
      <c r="J4" s="14"/>
      <c r="K4" s="13"/>
      <c r="L4" s="14"/>
      <c r="M4" s="13"/>
      <c r="N4" s="14"/>
      <c r="O4" s="13">
        <v>51.89</v>
      </c>
      <c r="P4" s="14"/>
      <c r="Q4" s="13"/>
      <c r="R4" s="14"/>
      <c r="S4" s="13"/>
      <c r="T4" s="14"/>
      <c r="U4" s="13"/>
      <c r="V4" s="14"/>
      <c r="W4" s="13"/>
      <c r="X4" s="14"/>
      <c r="Y4" s="13"/>
      <c r="Z4" s="15"/>
      <c r="AA4" s="16"/>
    </row>
    <row r="5" spans="1:27" x14ac:dyDescent="0.25">
      <c r="A5">
        <f t="shared" si="1"/>
        <v>4</v>
      </c>
      <c r="B5" s="1">
        <f t="shared" si="1"/>
        <v>41733</v>
      </c>
      <c r="D5" s="10">
        <f t="shared" si="0"/>
        <v>0</v>
      </c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5"/>
      <c r="AA5" s="16"/>
    </row>
    <row r="6" spans="1:27" x14ac:dyDescent="0.25">
      <c r="A6">
        <f t="shared" si="1"/>
        <v>5</v>
      </c>
      <c r="B6" s="1">
        <f t="shared" si="1"/>
        <v>41734</v>
      </c>
      <c r="D6" s="10">
        <f t="shared" si="0"/>
        <v>0</v>
      </c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  <c r="U6" s="13"/>
      <c r="V6" s="14"/>
      <c r="W6" s="13"/>
      <c r="X6" s="14"/>
      <c r="Y6" s="13"/>
      <c r="Z6" s="15"/>
      <c r="AA6" s="16"/>
    </row>
    <row r="7" spans="1:27" ht="15.75" customHeight="1" x14ac:dyDescent="0.25">
      <c r="A7">
        <f t="shared" si="1"/>
        <v>6</v>
      </c>
      <c r="B7" s="1">
        <f t="shared" si="1"/>
        <v>41735</v>
      </c>
      <c r="D7" s="10">
        <f t="shared" si="0"/>
        <v>0</v>
      </c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 s="13"/>
      <c r="Z7" s="15"/>
      <c r="AA7" s="16"/>
    </row>
    <row r="8" spans="1:27" x14ac:dyDescent="0.25">
      <c r="A8">
        <f t="shared" si="1"/>
        <v>7</v>
      </c>
      <c r="B8" s="1">
        <f t="shared" si="1"/>
        <v>41736</v>
      </c>
      <c r="D8" s="10">
        <f t="shared" si="0"/>
        <v>122.83</v>
      </c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>
        <v>122.83</v>
      </c>
      <c r="V8" s="14"/>
      <c r="W8" s="13"/>
      <c r="X8" s="14"/>
      <c r="Y8" s="13"/>
      <c r="Z8" s="15"/>
      <c r="AA8" s="16"/>
    </row>
    <row r="9" spans="1:27" x14ac:dyDescent="0.25">
      <c r="A9">
        <f t="shared" si="1"/>
        <v>8</v>
      </c>
      <c r="B9" s="1">
        <f t="shared" si="1"/>
        <v>41737</v>
      </c>
      <c r="D9" s="10">
        <f t="shared" si="0"/>
        <v>0</v>
      </c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5"/>
      <c r="AA9" s="16"/>
    </row>
    <row r="10" spans="1:27" x14ac:dyDescent="0.25">
      <c r="A10">
        <f t="shared" si="1"/>
        <v>9</v>
      </c>
      <c r="B10" s="1">
        <f t="shared" si="1"/>
        <v>41738</v>
      </c>
      <c r="D10" s="10">
        <f t="shared" si="0"/>
        <v>0</v>
      </c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5"/>
      <c r="AA10" s="16"/>
    </row>
    <row r="11" spans="1:27" x14ac:dyDescent="0.25">
      <c r="A11">
        <f t="shared" si="1"/>
        <v>10</v>
      </c>
      <c r="B11" s="1">
        <f t="shared" si="1"/>
        <v>41739</v>
      </c>
      <c r="D11" s="10">
        <f t="shared" si="0"/>
        <v>0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5"/>
      <c r="AA11" s="16"/>
    </row>
    <row r="12" spans="1:27" x14ac:dyDescent="0.25">
      <c r="A12">
        <f t="shared" si="1"/>
        <v>11</v>
      </c>
      <c r="B12" s="1">
        <f t="shared" si="1"/>
        <v>41740</v>
      </c>
      <c r="D12" s="10">
        <f t="shared" si="0"/>
        <v>0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5"/>
      <c r="AA12" s="16"/>
    </row>
    <row r="13" spans="1:27" x14ac:dyDescent="0.25">
      <c r="A13">
        <f t="shared" si="1"/>
        <v>12</v>
      </c>
      <c r="B13" s="1">
        <f t="shared" si="1"/>
        <v>41741</v>
      </c>
      <c r="D13" s="10">
        <f t="shared" si="0"/>
        <v>0</v>
      </c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5"/>
      <c r="AA13" s="16"/>
    </row>
    <row r="14" spans="1:27" x14ac:dyDescent="0.25">
      <c r="A14">
        <f t="shared" si="1"/>
        <v>13</v>
      </c>
      <c r="B14" s="1">
        <f t="shared" si="1"/>
        <v>41742</v>
      </c>
      <c r="D14" s="10">
        <f t="shared" si="0"/>
        <v>0</v>
      </c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5"/>
      <c r="AA14" s="16"/>
    </row>
    <row r="15" spans="1:27" x14ac:dyDescent="0.25">
      <c r="A15">
        <f t="shared" si="1"/>
        <v>14</v>
      </c>
      <c r="B15" s="1">
        <f t="shared" si="1"/>
        <v>41743</v>
      </c>
      <c r="D15" s="10">
        <f t="shared" si="0"/>
        <v>70</v>
      </c>
      <c r="G15" s="13"/>
      <c r="H15" s="14"/>
      <c r="I15" s="13"/>
      <c r="J15" s="14">
        <v>70</v>
      </c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5"/>
      <c r="AA15" s="16"/>
    </row>
    <row r="16" spans="1:27" x14ac:dyDescent="0.25">
      <c r="A16">
        <f t="shared" si="1"/>
        <v>15</v>
      </c>
      <c r="B16" s="1">
        <f t="shared" si="1"/>
        <v>41744</v>
      </c>
      <c r="D16" s="10">
        <f t="shared" si="0"/>
        <v>140</v>
      </c>
      <c r="G16" s="13"/>
      <c r="H16" s="14"/>
      <c r="I16" s="13"/>
      <c r="J16" s="14"/>
      <c r="K16" s="13">
        <v>140</v>
      </c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5"/>
      <c r="AA16" s="16"/>
    </row>
    <row r="17" spans="1:27" x14ac:dyDescent="0.25">
      <c r="A17">
        <f t="shared" si="1"/>
        <v>16</v>
      </c>
      <c r="B17" s="1">
        <f t="shared" si="1"/>
        <v>41745</v>
      </c>
      <c r="D17" s="10">
        <f t="shared" si="0"/>
        <v>27.83</v>
      </c>
      <c r="G17" s="13">
        <v>27.83</v>
      </c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5"/>
      <c r="AA17" s="16"/>
    </row>
    <row r="18" spans="1:27" x14ac:dyDescent="0.25">
      <c r="A18">
        <f t="shared" si="1"/>
        <v>17</v>
      </c>
      <c r="B18" s="1">
        <f t="shared" si="1"/>
        <v>41746</v>
      </c>
      <c r="D18" s="10">
        <f t="shared" si="0"/>
        <v>0</v>
      </c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5"/>
      <c r="AA18" s="16"/>
    </row>
    <row r="19" spans="1:27" x14ac:dyDescent="0.25">
      <c r="A19">
        <f t="shared" si="1"/>
        <v>18</v>
      </c>
      <c r="B19" s="1">
        <f t="shared" si="1"/>
        <v>41747</v>
      </c>
      <c r="D19" s="10">
        <f t="shared" si="0"/>
        <v>0</v>
      </c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5"/>
      <c r="AA19" s="16"/>
    </row>
    <row r="20" spans="1:27" x14ac:dyDescent="0.25">
      <c r="A20">
        <f t="shared" si="1"/>
        <v>19</v>
      </c>
      <c r="B20" s="1">
        <f t="shared" si="1"/>
        <v>41748</v>
      </c>
      <c r="D20" s="10">
        <f t="shared" si="0"/>
        <v>0</v>
      </c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5"/>
      <c r="AA20" s="16"/>
    </row>
    <row r="21" spans="1:27" x14ac:dyDescent="0.25">
      <c r="A21">
        <f t="shared" si="1"/>
        <v>20</v>
      </c>
      <c r="B21" s="1">
        <f t="shared" si="1"/>
        <v>41749</v>
      </c>
      <c r="D21" s="10">
        <f t="shared" si="0"/>
        <v>0</v>
      </c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5"/>
      <c r="AA21" s="16"/>
    </row>
    <row r="22" spans="1:27" x14ac:dyDescent="0.25">
      <c r="A22">
        <f t="shared" si="1"/>
        <v>21</v>
      </c>
      <c r="B22" s="1">
        <f t="shared" si="1"/>
        <v>41750</v>
      </c>
      <c r="D22" s="10">
        <f t="shared" si="0"/>
        <v>710.81</v>
      </c>
      <c r="G22" s="13"/>
      <c r="H22" s="14"/>
      <c r="I22" s="13"/>
      <c r="J22" s="14"/>
      <c r="K22" s="13"/>
      <c r="L22" s="14">
        <f>452.38+258.43</f>
        <v>710.81</v>
      </c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5"/>
      <c r="AA22" s="16"/>
    </row>
    <row r="23" spans="1:27" x14ac:dyDescent="0.25">
      <c r="A23">
        <f t="shared" si="1"/>
        <v>22</v>
      </c>
      <c r="B23" s="1">
        <f t="shared" si="1"/>
        <v>41751</v>
      </c>
      <c r="D23" s="10">
        <f t="shared" si="0"/>
        <v>0</v>
      </c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5"/>
      <c r="AA23" s="16"/>
    </row>
    <row r="24" spans="1:27" x14ac:dyDescent="0.25">
      <c r="A24">
        <f t="shared" si="1"/>
        <v>23</v>
      </c>
      <c r="B24" s="1">
        <f t="shared" si="1"/>
        <v>41752</v>
      </c>
      <c r="D24" s="10">
        <f t="shared" si="0"/>
        <v>103.49</v>
      </c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>
        <v>103.49</v>
      </c>
      <c r="Z24" s="15"/>
      <c r="AA24" s="16"/>
    </row>
    <row r="25" spans="1:27" x14ac:dyDescent="0.25">
      <c r="A25">
        <f t="shared" si="1"/>
        <v>24</v>
      </c>
      <c r="B25" s="1">
        <f t="shared" si="1"/>
        <v>41753</v>
      </c>
      <c r="D25" s="10">
        <f t="shared" si="0"/>
        <v>549.29999999999995</v>
      </c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14"/>
      <c r="W25" s="13"/>
      <c r="X25" s="14"/>
      <c r="Y25" s="13">
        <f>194.87+354.43</f>
        <v>549.29999999999995</v>
      </c>
      <c r="Z25" s="15"/>
      <c r="AA25" s="16"/>
    </row>
    <row r="26" spans="1:27" x14ac:dyDescent="0.25">
      <c r="A26">
        <f t="shared" si="1"/>
        <v>25</v>
      </c>
      <c r="B26" s="1">
        <f t="shared" si="1"/>
        <v>41754</v>
      </c>
      <c r="D26" s="10">
        <f t="shared" si="0"/>
        <v>535.27</v>
      </c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3"/>
      <c r="T26" s="14"/>
      <c r="U26" s="13"/>
      <c r="V26" s="14"/>
      <c r="W26" s="13"/>
      <c r="X26" s="14"/>
      <c r="Y26" s="13">
        <v>535.27</v>
      </c>
      <c r="Z26" s="15"/>
      <c r="AA26" s="16"/>
    </row>
    <row r="27" spans="1:27" x14ac:dyDescent="0.25">
      <c r="A27">
        <f t="shared" si="1"/>
        <v>26</v>
      </c>
      <c r="B27" s="1">
        <f t="shared" si="1"/>
        <v>41755</v>
      </c>
      <c r="D27" s="10">
        <f t="shared" si="0"/>
        <v>0</v>
      </c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3"/>
      <c r="Z27" s="15"/>
      <c r="AA27" s="16"/>
    </row>
    <row r="28" spans="1:27" x14ac:dyDescent="0.25">
      <c r="A28">
        <f t="shared" si="1"/>
        <v>27</v>
      </c>
      <c r="B28" s="1">
        <f t="shared" si="1"/>
        <v>41756</v>
      </c>
      <c r="D28" s="10">
        <f t="shared" si="0"/>
        <v>0</v>
      </c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5"/>
      <c r="AA28" s="16"/>
    </row>
    <row r="29" spans="1:27" x14ac:dyDescent="0.25">
      <c r="A29">
        <f t="shared" si="1"/>
        <v>28</v>
      </c>
      <c r="B29" s="1">
        <f t="shared" si="1"/>
        <v>41757</v>
      </c>
      <c r="D29" s="10">
        <f t="shared" si="0"/>
        <v>640.02</v>
      </c>
      <c r="G29" s="13"/>
      <c r="H29" s="14"/>
      <c r="I29" s="13"/>
      <c r="J29" s="14"/>
      <c r="K29" s="13"/>
      <c r="L29" s="14"/>
      <c r="M29" s="13">
        <v>640.02</v>
      </c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5"/>
      <c r="AA29" s="16"/>
    </row>
    <row r="30" spans="1:27" x14ac:dyDescent="0.25">
      <c r="A30">
        <f t="shared" si="1"/>
        <v>29</v>
      </c>
      <c r="B30" s="1">
        <f t="shared" si="1"/>
        <v>41758</v>
      </c>
      <c r="D30" s="10">
        <f t="shared" si="0"/>
        <v>0</v>
      </c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5"/>
      <c r="AA30" s="16"/>
    </row>
    <row r="31" spans="1:27" x14ac:dyDescent="0.25">
      <c r="A31">
        <f t="shared" si="1"/>
        <v>30</v>
      </c>
      <c r="B31" s="1">
        <f t="shared" si="1"/>
        <v>41759</v>
      </c>
      <c r="D31" s="10">
        <f t="shared" si="0"/>
        <v>115.31</v>
      </c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5">
        <v>115.31</v>
      </c>
      <c r="AA31" s="16"/>
    </row>
    <row r="32" spans="1:27" x14ac:dyDescent="0.25">
      <c r="A32">
        <f>A31+1</f>
        <v>31</v>
      </c>
      <c r="B32" s="1">
        <f t="shared" ref="B32" si="2">B31+1</f>
        <v>41760</v>
      </c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5"/>
      <c r="AA32" s="16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zoomScaleNormal="100" workbookViewId="0">
      <pane xSplit="1" topLeftCell="B1" activePane="topRight" state="frozen"/>
      <selection activeCell="A2" sqref="A2"/>
      <selection pane="topRight" activeCell="D22" sqref="D22"/>
    </sheetView>
  </sheetViews>
  <sheetFormatPr baseColWidth="10" defaultRowHeight="15" x14ac:dyDescent="0.25"/>
  <cols>
    <col min="1" max="1" width="6.5703125" style="30" customWidth="1"/>
    <col min="2" max="2" width="3.28515625" style="2" customWidth="1"/>
    <col min="3" max="3" width="4.7109375" style="4" customWidth="1"/>
    <col min="4" max="4" width="4.7109375" style="6" customWidth="1"/>
    <col min="5" max="5" width="4.7109375" style="4" customWidth="1"/>
    <col min="6" max="6" width="4.7109375" style="6" customWidth="1"/>
    <col min="7" max="7" width="4.7109375" style="4" customWidth="1"/>
    <col min="8" max="8" width="4.7109375" style="6" customWidth="1"/>
    <col min="9" max="9" width="4.7109375" style="4" customWidth="1"/>
    <col min="10" max="10" width="4.7109375" style="6" customWidth="1"/>
    <col min="11" max="11" width="4.7109375" style="4" customWidth="1"/>
    <col min="12" max="12" width="4.7109375" style="6" customWidth="1"/>
    <col min="13" max="14" width="4.7109375" style="4" customWidth="1"/>
    <col min="15" max="16" width="4.7109375" style="6" customWidth="1"/>
    <col min="17" max="17" width="4.7109375" style="4" customWidth="1"/>
    <col min="18" max="19" width="4.7109375" style="6" customWidth="1"/>
    <col min="20" max="22" width="4.7109375" style="4" customWidth="1"/>
    <col min="23" max="23" width="4.7109375" style="6" customWidth="1"/>
    <col min="24" max="24" width="4.7109375" style="4" customWidth="1"/>
    <col min="25" max="25" width="4.7109375" style="6" customWidth="1"/>
    <col min="26" max="26" width="4.7109375" style="5" customWidth="1"/>
    <col min="27" max="28" width="4.7109375" customWidth="1"/>
    <col min="29" max="29" width="2.5703125" customWidth="1"/>
    <col min="30" max="33" width="7.7109375" customWidth="1"/>
  </cols>
  <sheetData>
    <row r="1" spans="1:33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/>
      <c r="P1" s="19"/>
      <c r="Q1" s="19"/>
      <c r="R1" s="21"/>
      <c r="S1" s="21"/>
      <c r="T1" s="20"/>
      <c r="U1" s="20"/>
      <c r="V1" s="20"/>
      <c r="W1" s="18"/>
      <c r="X1" s="18"/>
      <c r="Y1" s="18"/>
      <c r="Z1" s="18"/>
    </row>
    <row r="2" spans="1:33" s="3" customFormat="1" ht="110.25" x14ac:dyDescent="0.25">
      <c r="A2" s="31"/>
      <c r="B2" s="7"/>
      <c r="C2" s="11" t="s">
        <v>0</v>
      </c>
      <c r="D2" s="12" t="s">
        <v>1</v>
      </c>
      <c r="E2" s="11" t="s">
        <v>12</v>
      </c>
      <c r="F2" s="12" t="s">
        <v>13</v>
      </c>
      <c r="G2" s="11" t="s">
        <v>14</v>
      </c>
      <c r="H2" s="12" t="s">
        <v>15</v>
      </c>
      <c r="I2" s="11" t="s">
        <v>5</v>
      </c>
      <c r="J2" s="12" t="s">
        <v>16</v>
      </c>
      <c r="K2" s="11" t="s">
        <v>17</v>
      </c>
      <c r="L2" s="12" t="s">
        <v>18</v>
      </c>
      <c r="M2" s="11" t="s">
        <v>11</v>
      </c>
      <c r="N2" s="12"/>
      <c r="O2" s="11" t="s">
        <v>2</v>
      </c>
      <c r="P2" s="12" t="s">
        <v>3</v>
      </c>
      <c r="Q2" s="11" t="s">
        <v>7</v>
      </c>
      <c r="R2" s="12" t="s">
        <v>19</v>
      </c>
      <c r="S2" s="11"/>
      <c r="T2" s="12" t="s">
        <v>8</v>
      </c>
      <c r="U2" s="11"/>
      <c r="V2" s="12"/>
      <c r="W2" s="11" t="s">
        <v>9</v>
      </c>
      <c r="X2" s="12" t="s">
        <v>10</v>
      </c>
      <c r="Y2" s="11" t="s">
        <v>4</v>
      </c>
      <c r="Z2" s="12"/>
      <c r="AA2" s="29"/>
      <c r="AD2" s="24" t="s">
        <v>21</v>
      </c>
      <c r="AE2" s="25">
        <v>432593</v>
      </c>
      <c r="AF2" s="26" t="s">
        <v>22</v>
      </c>
      <c r="AG2" s="27" t="s">
        <v>23</v>
      </c>
    </row>
    <row r="3" spans="1:33" x14ac:dyDescent="0.25">
      <c r="A3" s="30">
        <v>41760</v>
      </c>
      <c r="C3" s="14">
        <v>87.88</v>
      </c>
      <c r="D3" s="22"/>
      <c r="E3" s="14"/>
      <c r="F3" s="22"/>
      <c r="G3" s="14"/>
      <c r="H3" s="22"/>
      <c r="I3" s="14"/>
      <c r="J3" s="22">
        <v>217.43</v>
      </c>
      <c r="K3" s="14"/>
      <c r="L3" s="22">
        <v>120.66</v>
      </c>
      <c r="M3" s="14"/>
      <c r="N3" s="22"/>
      <c r="O3" s="14"/>
      <c r="P3" s="22"/>
      <c r="Q3" s="14"/>
      <c r="R3" s="28"/>
      <c r="S3" s="15"/>
      <c r="T3" s="22"/>
      <c r="U3" s="14"/>
      <c r="V3" s="22"/>
      <c r="W3" s="14"/>
      <c r="X3" s="22"/>
      <c r="Y3" s="14"/>
      <c r="Z3" s="22"/>
      <c r="AA3" s="15"/>
      <c r="AB3" s="28"/>
      <c r="AD3" s="32">
        <f>SUM(C3:N3)</f>
        <v>425.97</v>
      </c>
      <c r="AE3" s="32">
        <f>SUM(O3:S3)</f>
        <v>0</v>
      </c>
      <c r="AF3" s="33">
        <f>SUM(T3:V3)</f>
        <v>0</v>
      </c>
      <c r="AG3" s="33">
        <f>SUM(W3:AB3)</f>
        <v>0</v>
      </c>
    </row>
    <row r="4" spans="1:33" x14ac:dyDescent="0.25">
      <c r="A4" s="30">
        <f>A3+1</f>
        <v>41761</v>
      </c>
      <c r="C4" s="14"/>
      <c r="D4" s="22"/>
      <c r="E4" s="14"/>
      <c r="F4" s="22"/>
      <c r="G4" s="14"/>
      <c r="H4" s="22"/>
      <c r="I4" s="14"/>
      <c r="J4" s="22"/>
      <c r="K4" s="14"/>
      <c r="L4" s="22"/>
      <c r="M4" s="14"/>
      <c r="N4" s="22"/>
      <c r="O4" s="14"/>
      <c r="P4" s="22"/>
      <c r="Q4" s="14"/>
      <c r="R4" s="28"/>
      <c r="S4" s="15"/>
      <c r="T4" s="22"/>
      <c r="U4" s="14"/>
      <c r="V4" s="22"/>
      <c r="W4" s="14"/>
      <c r="X4" s="22"/>
      <c r="Y4" s="14"/>
      <c r="Z4" s="22"/>
      <c r="AA4" s="15"/>
      <c r="AB4" s="28"/>
      <c r="AD4" s="32">
        <f t="shared" ref="AD4:AD33" si="0">SUM(C4:N4)</f>
        <v>0</v>
      </c>
      <c r="AE4" s="32">
        <f t="shared" ref="AE4:AE33" si="1">SUM(O4:S4)</f>
        <v>0</v>
      </c>
      <c r="AF4" s="33">
        <f t="shared" ref="AF4:AF33" si="2">SUM(T4:V4)</f>
        <v>0</v>
      </c>
      <c r="AG4" s="33">
        <f t="shared" ref="AG4:AG33" si="3">SUM(W4:AB4)</f>
        <v>0</v>
      </c>
    </row>
    <row r="5" spans="1:33" x14ac:dyDescent="0.25">
      <c r="A5" s="30">
        <f t="shared" ref="A5:A33" si="4">A4+1</f>
        <v>41762</v>
      </c>
      <c r="C5" s="14"/>
      <c r="D5" s="22"/>
      <c r="E5" s="14"/>
      <c r="F5" s="22"/>
      <c r="G5" s="14"/>
      <c r="H5" s="22"/>
      <c r="I5" s="14">
        <v>51.89</v>
      </c>
      <c r="J5" s="22"/>
      <c r="K5" s="14"/>
      <c r="L5" s="22"/>
      <c r="M5" s="14"/>
      <c r="N5" s="22"/>
      <c r="O5" s="14"/>
      <c r="P5" s="22"/>
      <c r="Q5" s="14"/>
      <c r="R5" s="28"/>
      <c r="S5" s="15"/>
      <c r="T5" s="22"/>
      <c r="U5" s="14"/>
      <c r="V5" s="22"/>
      <c r="W5" s="14"/>
      <c r="X5" s="22"/>
      <c r="Y5" s="14"/>
      <c r="Z5" s="22"/>
      <c r="AA5" s="15"/>
      <c r="AB5" s="28"/>
      <c r="AD5" s="32">
        <f t="shared" si="0"/>
        <v>51.89</v>
      </c>
      <c r="AE5" s="32">
        <f t="shared" si="1"/>
        <v>0</v>
      </c>
      <c r="AF5" s="33">
        <f t="shared" si="2"/>
        <v>0</v>
      </c>
      <c r="AG5" s="33">
        <f t="shared" si="3"/>
        <v>0</v>
      </c>
    </row>
    <row r="6" spans="1:33" x14ac:dyDescent="0.25">
      <c r="A6" s="30">
        <f t="shared" si="4"/>
        <v>41763</v>
      </c>
      <c r="C6" s="14"/>
      <c r="D6" s="22"/>
      <c r="E6" s="14"/>
      <c r="F6" s="22"/>
      <c r="G6" s="14"/>
      <c r="H6" s="22"/>
      <c r="I6" s="14"/>
      <c r="J6" s="22"/>
      <c r="K6" s="14"/>
      <c r="L6" s="22"/>
      <c r="M6" s="14"/>
      <c r="N6" s="22"/>
      <c r="O6" s="14"/>
      <c r="P6" s="22"/>
      <c r="Q6" s="14"/>
      <c r="R6" s="28">
        <v>115.36</v>
      </c>
      <c r="S6" s="15"/>
      <c r="T6" s="22"/>
      <c r="U6" s="14"/>
      <c r="V6" s="22"/>
      <c r="W6" s="14"/>
      <c r="X6" s="22"/>
      <c r="Y6" s="14"/>
      <c r="Z6" s="22"/>
      <c r="AA6" s="15"/>
      <c r="AB6" s="28"/>
      <c r="AD6" s="32">
        <f t="shared" si="0"/>
        <v>0</v>
      </c>
      <c r="AE6" s="32">
        <f t="shared" si="1"/>
        <v>115.36</v>
      </c>
      <c r="AF6" s="33">
        <f t="shared" si="2"/>
        <v>0</v>
      </c>
      <c r="AG6" s="33">
        <f t="shared" si="3"/>
        <v>0</v>
      </c>
    </row>
    <row r="7" spans="1:33" x14ac:dyDescent="0.25">
      <c r="A7" s="30">
        <f t="shared" si="4"/>
        <v>41764</v>
      </c>
      <c r="C7" s="14"/>
      <c r="D7" s="22"/>
      <c r="E7" s="14"/>
      <c r="F7" s="22"/>
      <c r="G7" s="14"/>
      <c r="H7" s="22"/>
      <c r="I7" s="14"/>
      <c r="J7" s="22"/>
      <c r="K7" s="14"/>
      <c r="L7" s="22"/>
      <c r="M7" s="14"/>
      <c r="N7" s="22"/>
      <c r="O7" s="14"/>
      <c r="P7" s="22"/>
      <c r="Q7" s="14"/>
      <c r="R7" s="28"/>
      <c r="S7" s="15"/>
      <c r="T7" s="22"/>
      <c r="U7" s="14"/>
      <c r="V7" s="22"/>
      <c r="W7" s="14"/>
      <c r="X7" s="22"/>
      <c r="Y7" s="14"/>
      <c r="Z7" s="22"/>
      <c r="AA7" s="15"/>
      <c r="AB7" s="28"/>
      <c r="AD7" s="32">
        <f t="shared" si="0"/>
        <v>0</v>
      </c>
      <c r="AE7" s="32">
        <f t="shared" si="1"/>
        <v>0</v>
      </c>
      <c r="AF7" s="33">
        <f t="shared" si="2"/>
        <v>0</v>
      </c>
      <c r="AG7" s="33">
        <f t="shared" si="3"/>
        <v>0</v>
      </c>
    </row>
    <row r="8" spans="1:33" ht="15.75" customHeight="1" x14ac:dyDescent="0.25">
      <c r="A8" s="30">
        <f t="shared" si="4"/>
        <v>41765</v>
      </c>
      <c r="C8" s="14"/>
      <c r="D8" s="22"/>
      <c r="E8" s="14"/>
      <c r="F8" s="22"/>
      <c r="G8" s="14"/>
      <c r="H8" s="22"/>
      <c r="I8" s="14"/>
      <c r="J8" s="22"/>
      <c r="K8" s="14"/>
      <c r="L8" s="22"/>
      <c r="M8" s="14"/>
      <c r="N8" s="22"/>
      <c r="O8" s="14"/>
      <c r="P8" s="22"/>
      <c r="Q8" s="14"/>
      <c r="R8" s="28"/>
      <c r="S8" s="15"/>
      <c r="T8" s="22"/>
      <c r="U8" s="14"/>
      <c r="V8" s="22"/>
      <c r="W8" s="14"/>
      <c r="X8" s="22"/>
      <c r="Y8" s="14"/>
      <c r="Z8" s="22"/>
      <c r="AA8" s="15"/>
      <c r="AB8" s="28"/>
      <c r="AD8" s="32">
        <f t="shared" si="0"/>
        <v>0</v>
      </c>
      <c r="AE8" s="32">
        <f t="shared" si="1"/>
        <v>0</v>
      </c>
      <c r="AF8" s="33">
        <f t="shared" si="2"/>
        <v>0</v>
      </c>
      <c r="AG8" s="33">
        <f t="shared" si="3"/>
        <v>0</v>
      </c>
    </row>
    <row r="9" spans="1:33" x14ac:dyDescent="0.25">
      <c r="A9" s="30">
        <f t="shared" si="4"/>
        <v>41766</v>
      </c>
      <c r="C9" s="14"/>
      <c r="D9" s="22"/>
      <c r="E9" s="14"/>
      <c r="F9" s="22"/>
      <c r="G9" s="14"/>
      <c r="H9" s="22"/>
      <c r="I9" s="14"/>
      <c r="J9" s="22"/>
      <c r="K9" s="14"/>
      <c r="L9" s="22"/>
      <c r="M9" s="14"/>
      <c r="N9" s="22"/>
      <c r="O9" s="14"/>
      <c r="P9" s="22"/>
      <c r="Q9" s="14"/>
      <c r="R9" s="28"/>
      <c r="S9" s="15"/>
      <c r="T9" s="22">
        <v>122.83</v>
      </c>
      <c r="U9" s="14"/>
      <c r="V9" s="22"/>
      <c r="W9" s="14"/>
      <c r="X9" s="22"/>
      <c r="Y9" s="14"/>
      <c r="Z9" s="22"/>
      <c r="AA9" s="15"/>
      <c r="AB9" s="28"/>
      <c r="AD9" s="32">
        <f t="shared" si="0"/>
        <v>0</v>
      </c>
      <c r="AE9" s="32">
        <f t="shared" si="1"/>
        <v>0</v>
      </c>
      <c r="AF9" s="33">
        <f t="shared" si="2"/>
        <v>122.83</v>
      </c>
      <c r="AG9" s="33">
        <f t="shared" si="3"/>
        <v>0</v>
      </c>
    </row>
    <row r="10" spans="1:33" x14ac:dyDescent="0.25">
      <c r="A10" s="30">
        <f t="shared" si="4"/>
        <v>41767</v>
      </c>
      <c r="C10" s="14"/>
      <c r="D10" s="22"/>
      <c r="E10" s="14"/>
      <c r="F10" s="22"/>
      <c r="G10" s="14"/>
      <c r="H10" s="22"/>
      <c r="I10" s="14"/>
      <c r="J10" s="22"/>
      <c r="K10" s="14"/>
      <c r="L10" s="22"/>
      <c r="M10" s="14"/>
      <c r="N10" s="22"/>
      <c r="O10" s="14"/>
      <c r="P10" s="22"/>
      <c r="Q10" s="14"/>
      <c r="R10" s="28"/>
      <c r="S10" s="15"/>
      <c r="T10" s="22"/>
      <c r="U10" s="14"/>
      <c r="V10" s="22"/>
      <c r="W10" s="14"/>
      <c r="X10" s="22"/>
      <c r="Y10" s="14"/>
      <c r="Z10" s="22"/>
      <c r="AA10" s="15"/>
      <c r="AB10" s="28"/>
      <c r="AD10" s="32">
        <f t="shared" si="0"/>
        <v>0</v>
      </c>
      <c r="AE10" s="32">
        <f t="shared" si="1"/>
        <v>0</v>
      </c>
      <c r="AF10" s="33">
        <f t="shared" si="2"/>
        <v>0</v>
      </c>
      <c r="AG10" s="33">
        <f t="shared" si="3"/>
        <v>0</v>
      </c>
    </row>
    <row r="11" spans="1:33" x14ac:dyDescent="0.25">
      <c r="A11" s="30">
        <f t="shared" si="4"/>
        <v>41768</v>
      </c>
      <c r="C11" s="14"/>
      <c r="D11" s="22"/>
      <c r="E11" s="14"/>
      <c r="F11" s="22"/>
      <c r="G11" s="14"/>
      <c r="H11" s="22"/>
      <c r="I11" s="14"/>
      <c r="J11" s="22"/>
      <c r="K11" s="14"/>
      <c r="L11" s="22"/>
      <c r="M11" s="14"/>
      <c r="N11" s="22"/>
      <c r="O11" s="14"/>
      <c r="P11" s="22"/>
      <c r="Q11" s="14"/>
      <c r="R11" s="28"/>
      <c r="S11" s="15"/>
      <c r="T11" s="22"/>
      <c r="U11" s="14"/>
      <c r="V11" s="22"/>
      <c r="W11" s="14"/>
      <c r="X11" s="22"/>
      <c r="Y11" s="14"/>
      <c r="Z11" s="22"/>
      <c r="AA11" s="15"/>
      <c r="AB11" s="28"/>
      <c r="AD11" s="32">
        <f t="shared" si="0"/>
        <v>0</v>
      </c>
      <c r="AE11" s="32">
        <f t="shared" si="1"/>
        <v>0</v>
      </c>
      <c r="AF11" s="33">
        <f t="shared" si="2"/>
        <v>0</v>
      </c>
      <c r="AG11" s="33">
        <f t="shared" si="3"/>
        <v>0</v>
      </c>
    </row>
    <row r="12" spans="1:33" x14ac:dyDescent="0.25">
      <c r="A12" s="30">
        <f t="shared" si="4"/>
        <v>41769</v>
      </c>
      <c r="C12" s="14"/>
      <c r="D12" s="22"/>
      <c r="E12" s="14"/>
      <c r="F12" s="22"/>
      <c r="G12" s="14"/>
      <c r="H12" s="22"/>
      <c r="I12" s="14"/>
      <c r="J12" s="22"/>
      <c r="K12" s="14"/>
      <c r="L12" s="22"/>
      <c r="M12" s="14"/>
      <c r="N12" s="22"/>
      <c r="O12" s="14"/>
      <c r="P12" s="22"/>
      <c r="Q12" s="14"/>
      <c r="R12" s="28"/>
      <c r="S12" s="15"/>
      <c r="T12" s="22"/>
      <c r="U12" s="14"/>
      <c r="V12" s="22"/>
      <c r="W12" s="14"/>
      <c r="X12" s="22"/>
      <c r="Y12" s="14"/>
      <c r="Z12" s="22"/>
      <c r="AA12" s="15"/>
      <c r="AB12" s="28"/>
      <c r="AD12" s="32">
        <f t="shared" si="0"/>
        <v>0</v>
      </c>
      <c r="AE12" s="32">
        <f t="shared" si="1"/>
        <v>0</v>
      </c>
      <c r="AF12" s="33">
        <f t="shared" si="2"/>
        <v>0</v>
      </c>
      <c r="AG12" s="33">
        <f t="shared" si="3"/>
        <v>0</v>
      </c>
    </row>
    <row r="13" spans="1:33" x14ac:dyDescent="0.25">
      <c r="A13" s="30">
        <f t="shared" si="4"/>
        <v>41770</v>
      </c>
      <c r="C13" s="14"/>
      <c r="D13" s="22"/>
      <c r="E13" s="14"/>
      <c r="F13" s="22"/>
      <c r="G13" s="14"/>
      <c r="H13" s="22"/>
      <c r="I13" s="14"/>
      <c r="J13" s="22"/>
      <c r="K13" s="14"/>
      <c r="L13" s="22"/>
      <c r="M13" s="14"/>
      <c r="N13" s="22"/>
      <c r="O13" s="14"/>
      <c r="P13" s="22"/>
      <c r="Q13" s="14"/>
      <c r="R13" s="28"/>
      <c r="S13" s="15"/>
      <c r="T13" s="22"/>
      <c r="U13" s="14"/>
      <c r="V13" s="22"/>
      <c r="W13" s="14"/>
      <c r="X13" s="22"/>
      <c r="Y13" s="14"/>
      <c r="Z13" s="22"/>
      <c r="AA13" s="15"/>
      <c r="AB13" s="28"/>
      <c r="AD13" s="32">
        <f t="shared" si="0"/>
        <v>0</v>
      </c>
      <c r="AE13" s="32">
        <f t="shared" si="1"/>
        <v>0</v>
      </c>
      <c r="AF13" s="33">
        <f t="shared" si="2"/>
        <v>0</v>
      </c>
      <c r="AG13" s="33">
        <f t="shared" si="3"/>
        <v>0</v>
      </c>
    </row>
    <row r="14" spans="1:33" x14ac:dyDescent="0.25">
      <c r="A14" s="30">
        <f t="shared" si="4"/>
        <v>41771</v>
      </c>
      <c r="C14" s="14"/>
      <c r="D14" s="22"/>
      <c r="E14" s="14"/>
      <c r="F14" s="22"/>
      <c r="G14" s="14"/>
      <c r="H14" s="22"/>
      <c r="I14" s="14"/>
      <c r="J14" s="22"/>
      <c r="K14" s="14"/>
      <c r="L14" s="22"/>
      <c r="M14" s="14"/>
      <c r="N14" s="22"/>
      <c r="O14" s="14"/>
      <c r="P14" s="22"/>
      <c r="Q14" s="14"/>
      <c r="R14" s="28"/>
      <c r="S14" s="15"/>
      <c r="T14" s="22"/>
      <c r="U14" s="14"/>
      <c r="V14" s="22"/>
      <c r="W14" s="14"/>
      <c r="X14" s="22"/>
      <c r="Y14" s="14">
        <v>1689</v>
      </c>
      <c r="Z14" s="22"/>
      <c r="AA14" s="15"/>
      <c r="AB14" s="28"/>
      <c r="AD14" s="32">
        <f t="shared" si="0"/>
        <v>0</v>
      </c>
      <c r="AE14" s="32">
        <f t="shared" si="1"/>
        <v>0</v>
      </c>
      <c r="AF14" s="33">
        <f t="shared" si="2"/>
        <v>0</v>
      </c>
      <c r="AG14" s="33">
        <f t="shared" si="3"/>
        <v>1689</v>
      </c>
    </row>
    <row r="15" spans="1:33" x14ac:dyDescent="0.25">
      <c r="A15" s="30">
        <f t="shared" si="4"/>
        <v>41772</v>
      </c>
      <c r="C15" s="14"/>
      <c r="D15" s="22"/>
      <c r="E15" s="14"/>
      <c r="F15" s="22"/>
      <c r="G15" s="14"/>
      <c r="H15" s="22"/>
      <c r="I15" s="14"/>
      <c r="J15" s="22"/>
      <c r="K15" s="14"/>
      <c r="L15" s="22"/>
      <c r="M15" s="14"/>
      <c r="N15" s="22"/>
      <c r="O15" s="14"/>
      <c r="P15" s="22"/>
      <c r="Q15" s="14"/>
      <c r="R15" s="28"/>
      <c r="S15" s="15"/>
      <c r="T15" s="22"/>
      <c r="U15" s="14"/>
      <c r="V15" s="22"/>
      <c r="W15" s="14"/>
      <c r="X15" s="22"/>
      <c r="Y15" s="14"/>
      <c r="Z15" s="22"/>
      <c r="AA15" s="15"/>
      <c r="AB15" s="28"/>
      <c r="AD15" s="32">
        <f t="shared" si="0"/>
        <v>0</v>
      </c>
      <c r="AE15" s="32">
        <f t="shared" si="1"/>
        <v>0</v>
      </c>
      <c r="AF15" s="33">
        <f t="shared" si="2"/>
        <v>0</v>
      </c>
      <c r="AG15" s="33">
        <f t="shared" si="3"/>
        <v>0</v>
      </c>
    </row>
    <row r="16" spans="1:33" x14ac:dyDescent="0.25">
      <c r="A16" s="30">
        <f t="shared" si="4"/>
        <v>41773</v>
      </c>
      <c r="C16" s="14"/>
      <c r="D16" s="22"/>
      <c r="E16" s="14"/>
      <c r="F16" s="22"/>
      <c r="G16" s="14">
        <v>70</v>
      </c>
      <c r="H16" s="22"/>
      <c r="I16" s="14"/>
      <c r="J16" s="22"/>
      <c r="K16" s="14"/>
      <c r="L16" s="22"/>
      <c r="M16" s="14"/>
      <c r="N16" s="22"/>
      <c r="O16" s="14"/>
      <c r="P16" s="22"/>
      <c r="Q16" s="14"/>
      <c r="R16" s="28"/>
      <c r="S16" s="15"/>
      <c r="T16" s="22"/>
      <c r="U16" s="14"/>
      <c r="V16" s="22"/>
      <c r="W16" s="14"/>
      <c r="X16" s="22"/>
      <c r="Y16" s="14"/>
      <c r="Z16" s="22"/>
      <c r="AA16" s="15"/>
      <c r="AB16" s="28"/>
      <c r="AD16" s="32">
        <f t="shared" si="0"/>
        <v>70</v>
      </c>
      <c r="AE16" s="32">
        <f t="shared" si="1"/>
        <v>0</v>
      </c>
      <c r="AF16" s="33">
        <f t="shared" si="2"/>
        <v>0</v>
      </c>
      <c r="AG16" s="33">
        <f t="shared" si="3"/>
        <v>0</v>
      </c>
    </row>
    <row r="17" spans="1:33" x14ac:dyDescent="0.25">
      <c r="A17" s="30">
        <f t="shared" si="4"/>
        <v>41774</v>
      </c>
      <c r="C17" s="14"/>
      <c r="D17" s="22"/>
      <c r="E17" s="14"/>
      <c r="F17" s="22"/>
      <c r="G17" s="14"/>
      <c r="H17" s="22">
        <v>140</v>
      </c>
      <c r="I17" s="14"/>
      <c r="J17" s="22"/>
      <c r="K17" s="14"/>
      <c r="L17" s="22"/>
      <c r="M17" s="14"/>
      <c r="N17" s="22"/>
      <c r="O17" s="14"/>
      <c r="P17" s="22"/>
      <c r="Q17" s="14"/>
      <c r="R17" s="28"/>
      <c r="S17" s="15"/>
      <c r="T17" s="22"/>
      <c r="U17" s="14"/>
      <c r="V17" s="22"/>
      <c r="W17" s="14"/>
      <c r="X17" s="22"/>
      <c r="Y17" s="14"/>
      <c r="Z17" s="22"/>
      <c r="AA17" s="15"/>
      <c r="AB17" s="28"/>
      <c r="AD17" s="32">
        <f t="shared" si="0"/>
        <v>140</v>
      </c>
      <c r="AE17" s="32">
        <f t="shared" si="1"/>
        <v>0</v>
      </c>
      <c r="AF17" s="33">
        <f t="shared" si="2"/>
        <v>0</v>
      </c>
      <c r="AG17" s="33">
        <f t="shared" si="3"/>
        <v>0</v>
      </c>
    </row>
    <row r="18" spans="1:33" x14ac:dyDescent="0.25">
      <c r="A18" s="30">
        <f t="shared" si="4"/>
        <v>41775</v>
      </c>
      <c r="C18" s="14"/>
      <c r="D18" s="22"/>
      <c r="E18" s="14"/>
      <c r="F18" s="22"/>
      <c r="G18" s="14"/>
      <c r="H18" s="22"/>
      <c r="I18" s="14"/>
      <c r="J18" s="22"/>
      <c r="K18" s="14"/>
      <c r="L18" s="22"/>
      <c r="M18" s="14"/>
      <c r="N18" s="22"/>
      <c r="O18" s="14"/>
      <c r="P18" s="22"/>
      <c r="Q18" s="14"/>
      <c r="R18" s="28"/>
      <c r="S18" s="15"/>
      <c r="T18" s="22"/>
      <c r="U18" s="14"/>
      <c r="V18" s="22"/>
      <c r="W18" s="14"/>
      <c r="X18" s="22"/>
      <c r="Y18" s="14"/>
      <c r="Z18" s="22"/>
      <c r="AA18" s="15"/>
      <c r="AB18" s="28"/>
      <c r="AD18" s="32">
        <f t="shared" si="0"/>
        <v>0</v>
      </c>
      <c r="AE18" s="32">
        <f t="shared" si="1"/>
        <v>0</v>
      </c>
      <c r="AF18" s="33">
        <f t="shared" si="2"/>
        <v>0</v>
      </c>
      <c r="AG18" s="33">
        <f t="shared" si="3"/>
        <v>0</v>
      </c>
    </row>
    <row r="19" spans="1:33" x14ac:dyDescent="0.25">
      <c r="A19" s="30">
        <f t="shared" si="4"/>
        <v>41776</v>
      </c>
      <c r="C19" s="14"/>
      <c r="D19" s="22"/>
      <c r="E19" s="14"/>
      <c r="F19" s="22"/>
      <c r="G19" s="14"/>
      <c r="H19" s="22"/>
      <c r="I19" s="14"/>
      <c r="J19" s="22"/>
      <c r="K19" s="14"/>
      <c r="L19" s="22"/>
      <c r="M19" s="14"/>
      <c r="N19" s="22"/>
      <c r="O19" s="14"/>
      <c r="P19" s="22"/>
      <c r="Q19" s="14"/>
      <c r="R19" s="28">
        <v>70.8</v>
      </c>
      <c r="S19" s="15"/>
      <c r="T19" s="22"/>
      <c r="U19" s="14"/>
      <c r="V19" s="22"/>
      <c r="W19" s="14"/>
      <c r="X19" s="22"/>
      <c r="Y19" s="14"/>
      <c r="Z19" s="22"/>
      <c r="AA19" s="15"/>
      <c r="AB19" s="28"/>
      <c r="AD19" s="32">
        <f t="shared" si="0"/>
        <v>0</v>
      </c>
      <c r="AE19" s="32">
        <f t="shared" si="1"/>
        <v>70.8</v>
      </c>
      <c r="AF19" s="33">
        <f t="shared" si="2"/>
        <v>0</v>
      </c>
      <c r="AG19" s="33">
        <f t="shared" si="3"/>
        <v>0</v>
      </c>
    </row>
    <row r="20" spans="1:33" x14ac:dyDescent="0.25">
      <c r="A20" s="30">
        <f t="shared" si="4"/>
        <v>41777</v>
      </c>
      <c r="C20" s="14"/>
      <c r="D20" s="22"/>
      <c r="E20" s="14"/>
      <c r="F20" s="22"/>
      <c r="G20" s="14"/>
      <c r="H20" s="22"/>
      <c r="I20" s="14"/>
      <c r="J20" s="22"/>
      <c r="K20" s="14"/>
      <c r="L20" s="22"/>
      <c r="M20" s="14"/>
      <c r="N20" s="22"/>
      <c r="O20" s="14"/>
      <c r="P20" s="22"/>
      <c r="Q20" s="14"/>
      <c r="R20" s="28"/>
      <c r="S20" s="15"/>
      <c r="T20" s="22"/>
      <c r="U20" s="14"/>
      <c r="V20" s="22"/>
      <c r="W20" s="14"/>
      <c r="X20" s="22"/>
      <c r="Y20" s="14"/>
      <c r="Z20" s="22"/>
      <c r="AA20" s="15"/>
      <c r="AB20" s="28"/>
      <c r="AD20" s="32">
        <f t="shared" si="0"/>
        <v>0</v>
      </c>
      <c r="AE20" s="32">
        <f t="shared" si="1"/>
        <v>0</v>
      </c>
      <c r="AF20" s="33">
        <f t="shared" si="2"/>
        <v>0</v>
      </c>
      <c r="AG20" s="33">
        <f t="shared" si="3"/>
        <v>0</v>
      </c>
    </row>
    <row r="21" spans="1:33" x14ac:dyDescent="0.25">
      <c r="A21" s="30">
        <f t="shared" si="4"/>
        <v>41778</v>
      </c>
      <c r="C21" s="14"/>
      <c r="D21" s="22">
        <v>27.83</v>
      </c>
      <c r="E21" s="14"/>
      <c r="F21" s="22"/>
      <c r="G21" s="14"/>
      <c r="H21" s="22"/>
      <c r="I21" s="14"/>
      <c r="J21" s="22"/>
      <c r="K21" s="14"/>
      <c r="L21" s="22"/>
      <c r="M21" s="14"/>
      <c r="N21" s="22"/>
      <c r="O21" s="14"/>
      <c r="P21" s="22"/>
      <c r="Q21" s="14"/>
      <c r="R21" s="28">
        <v>96.46</v>
      </c>
      <c r="S21" s="15"/>
      <c r="T21" s="22"/>
      <c r="U21" s="14"/>
      <c r="V21" s="22"/>
      <c r="W21" s="14"/>
      <c r="X21" s="22"/>
      <c r="Y21" s="14"/>
      <c r="Z21" s="22"/>
      <c r="AA21" s="15"/>
      <c r="AB21" s="28"/>
      <c r="AD21" s="32">
        <f t="shared" si="0"/>
        <v>27.83</v>
      </c>
      <c r="AE21" s="32">
        <f t="shared" si="1"/>
        <v>96.46</v>
      </c>
      <c r="AF21" s="33">
        <f t="shared" si="2"/>
        <v>0</v>
      </c>
      <c r="AG21" s="33">
        <f t="shared" si="3"/>
        <v>0</v>
      </c>
    </row>
    <row r="22" spans="1:33" x14ac:dyDescent="0.25">
      <c r="A22" s="30">
        <f t="shared" si="4"/>
        <v>41779</v>
      </c>
      <c r="C22" s="14"/>
      <c r="D22" s="22"/>
      <c r="E22" s="14"/>
      <c r="F22" s="22"/>
      <c r="G22" s="14"/>
      <c r="H22" s="22"/>
      <c r="I22" s="14"/>
      <c r="J22" s="22"/>
      <c r="K22" s="14"/>
      <c r="L22" s="22"/>
      <c r="M22" s="14"/>
      <c r="N22" s="22"/>
      <c r="O22" s="14"/>
      <c r="P22" s="22"/>
      <c r="Q22" s="14"/>
      <c r="R22" s="28"/>
      <c r="S22" s="15"/>
      <c r="T22" s="22"/>
      <c r="U22" s="14"/>
      <c r="V22" s="22"/>
      <c r="W22" s="14"/>
      <c r="X22" s="22"/>
      <c r="Y22" s="14"/>
      <c r="Z22" s="22"/>
      <c r="AA22" s="15"/>
      <c r="AB22" s="28"/>
      <c r="AD22" s="32">
        <f t="shared" si="0"/>
        <v>0</v>
      </c>
      <c r="AE22" s="32">
        <f t="shared" si="1"/>
        <v>0</v>
      </c>
      <c r="AF22" s="33">
        <f t="shared" si="2"/>
        <v>0</v>
      </c>
      <c r="AG22" s="33">
        <f t="shared" si="3"/>
        <v>0</v>
      </c>
    </row>
    <row r="23" spans="1:33" x14ac:dyDescent="0.25">
      <c r="A23" s="30">
        <f t="shared" si="4"/>
        <v>41780</v>
      </c>
      <c r="C23" s="14"/>
      <c r="D23" s="22"/>
      <c r="E23" s="14"/>
      <c r="F23" s="22"/>
      <c r="G23" s="14"/>
      <c r="H23" s="22"/>
      <c r="I23" s="14"/>
      <c r="J23" s="22"/>
      <c r="K23" s="14"/>
      <c r="L23" s="22"/>
      <c r="M23" s="14"/>
      <c r="N23" s="22"/>
      <c r="O23" s="14">
        <f>452.38+258.43</f>
        <v>710.81</v>
      </c>
      <c r="P23" s="22"/>
      <c r="Q23" s="14"/>
      <c r="R23" s="28"/>
      <c r="S23" s="15"/>
      <c r="T23" s="22"/>
      <c r="U23" s="14"/>
      <c r="V23" s="22"/>
      <c r="W23" s="14"/>
      <c r="X23" s="22"/>
      <c r="Y23" s="14"/>
      <c r="Z23" s="22"/>
      <c r="AA23" s="15"/>
      <c r="AB23" s="28"/>
      <c r="AD23" s="32">
        <f t="shared" si="0"/>
        <v>0</v>
      </c>
      <c r="AE23" s="32">
        <f t="shared" si="1"/>
        <v>710.81</v>
      </c>
      <c r="AF23" s="33">
        <f t="shared" si="2"/>
        <v>0</v>
      </c>
      <c r="AG23" s="33">
        <f t="shared" si="3"/>
        <v>0</v>
      </c>
    </row>
    <row r="24" spans="1:33" x14ac:dyDescent="0.25">
      <c r="A24" s="30">
        <f t="shared" si="4"/>
        <v>41781</v>
      </c>
      <c r="C24" s="14"/>
      <c r="D24" s="22"/>
      <c r="E24" s="14"/>
      <c r="F24" s="22"/>
      <c r="G24" s="14"/>
      <c r="H24" s="22"/>
      <c r="I24" s="14"/>
      <c r="J24" s="22"/>
      <c r="K24" s="14"/>
      <c r="L24" s="22"/>
      <c r="M24" s="14"/>
      <c r="N24" s="22"/>
      <c r="O24" s="14"/>
      <c r="P24" s="22"/>
      <c r="Q24" s="14"/>
      <c r="R24" s="28"/>
      <c r="S24" s="15"/>
      <c r="T24" s="22"/>
      <c r="U24" s="14"/>
      <c r="V24" s="22"/>
      <c r="W24" s="14"/>
      <c r="X24" s="22"/>
      <c r="Y24" s="14"/>
      <c r="Z24" s="22"/>
      <c r="AA24" s="15"/>
      <c r="AB24" s="28"/>
      <c r="AD24" s="32">
        <f t="shared" si="0"/>
        <v>0</v>
      </c>
      <c r="AE24" s="32">
        <f t="shared" si="1"/>
        <v>0</v>
      </c>
      <c r="AF24" s="33">
        <f t="shared" si="2"/>
        <v>0</v>
      </c>
      <c r="AG24" s="33">
        <f t="shared" si="3"/>
        <v>0</v>
      </c>
    </row>
    <row r="25" spans="1:33" x14ac:dyDescent="0.25">
      <c r="A25" s="30">
        <f t="shared" si="4"/>
        <v>41782</v>
      </c>
      <c r="C25" s="14"/>
      <c r="D25" s="22"/>
      <c r="E25" s="14"/>
      <c r="F25" s="22"/>
      <c r="G25" s="14"/>
      <c r="H25" s="22"/>
      <c r="I25" s="14"/>
      <c r="J25" s="22"/>
      <c r="K25" s="14"/>
      <c r="L25" s="22"/>
      <c r="M25" s="14"/>
      <c r="N25" s="22"/>
      <c r="O25" s="14"/>
      <c r="P25" s="22"/>
      <c r="Q25" s="14"/>
      <c r="R25" s="28"/>
      <c r="S25" s="15"/>
      <c r="T25" s="22"/>
      <c r="U25" s="14"/>
      <c r="V25" s="22"/>
      <c r="W25" s="14"/>
      <c r="X25" s="22"/>
      <c r="Y25" s="14"/>
      <c r="Z25" s="22"/>
      <c r="AA25" s="15"/>
      <c r="AB25" s="28"/>
      <c r="AD25" s="32">
        <f t="shared" si="0"/>
        <v>0</v>
      </c>
      <c r="AE25" s="32">
        <f t="shared" si="1"/>
        <v>0</v>
      </c>
      <c r="AF25" s="33">
        <f t="shared" si="2"/>
        <v>0</v>
      </c>
      <c r="AG25" s="33">
        <f t="shared" si="3"/>
        <v>0</v>
      </c>
    </row>
    <row r="26" spans="1:33" x14ac:dyDescent="0.25">
      <c r="A26" s="30">
        <f t="shared" si="4"/>
        <v>41783</v>
      </c>
      <c r="C26" s="14"/>
      <c r="D26" s="22"/>
      <c r="E26" s="14"/>
      <c r="F26" s="22"/>
      <c r="G26" s="14"/>
      <c r="H26" s="22"/>
      <c r="I26" s="14"/>
      <c r="J26" s="22"/>
      <c r="K26" s="14"/>
      <c r="L26" s="22"/>
      <c r="M26" s="14"/>
      <c r="N26" s="22"/>
      <c r="O26" s="14"/>
      <c r="P26" s="22"/>
      <c r="Q26" s="14"/>
      <c r="R26" s="28"/>
      <c r="S26" s="15"/>
      <c r="T26" s="22"/>
      <c r="U26" s="14"/>
      <c r="V26" s="22"/>
      <c r="W26" s="14"/>
      <c r="X26" s="22"/>
      <c r="Y26" s="14"/>
      <c r="Z26" s="22"/>
      <c r="AA26" s="15"/>
      <c r="AB26" s="28"/>
      <c r="AD26" s="32">
        <f t="shared" si="0"/>
        <v>0</v>
      </c>
      <c r="AE26" s="32">
        <f t="shared" si="1"/>
        <v>0</v>
      </c>
      <c r="AF26" s="33">
        <f t="shared" si="2"/>
        <v>0</v>
      </c>
      <c r="AG26" s="33">
        <f t="shared" si="3"/>
        <v>0</v>
      </c>
    </row>
    <row r="27" spans="1:33" x14ac:dyDescent="0.25">
      <c r="A27" s="30">
        <f t="shared" si="4"/>
        <v>41784</v>
      </c>
      <c r="C27" s="14"/>
      <c r="D27" s="22"/>
      <c r="E27" s="14"/>
      <c r="F27" s="22"/>
      <c r="G27" s="14"/>
      <c r="H27" s="22"/>
      <c r="I27" s="14"/>
      <c r="J27" s="22"/>
      <c r="K27" s="14"/>
      <c r="L27" s="22"/>
      <c r="M27" s="14"/>
      <c r="N27" s="22"/>
      <c r="O27" s="14"/>
      <c r="P27" s="22"/>
      <c r="Q27" s="14"/>
      <c r="R27" s="28"/>
      <c r="S27" s="15"/>
      <c r="T27" s="22"/>
      <c r="U27" s="14"/>
      <c r="V27" s="22"/>
      <c r="W27" s="14"/>
      <c r="X27" s="22"/>
      <c r="Y27" s="14"/>
      <c r="Z27" s="22"/>
      <c r="AA27" s="15"/>
      <c r="AB27" s="28"/>
      <c r="AD27" s="32">
        <f t="shared" si="0"/>
        <v>0</v>
      </c>
      <c r="AE27" s="32">
        <f t="shared" si="1"/>
        <v>0</v>
      </c>
      <c r="AF27" s="33">
        <f t="shared" si="2"/>
        <v>0</v>
      </c>
      <c r="AG27" s="33">
        <f t="shared" si="3"/>
        <v>0</v>
      </c>
    </row>
    <row r="28" spans="1:33" x14ac:dyDescent="0.25">
      <c r="A28" s="30">
        <f t="shared" si="4"/>
        <v>41785</v>
      </c>
      <c r="C28" s="14"/>
      <c r="D28" s="22"/>
      <c r="E28" s="14"/>
      <c r="F28" s="22"/>
      <c r="G28" s="14"/>
      <c r="H28" s="22"/>
      <c r="I28" s="14"/>
      <c r="J28" s="22"/>
      <c r="K28" s="14"/>
      <c r="L28" s="22"/>
      <c r="M28" s="14"/>
      <c r="N28" s="22"/>
      <c r="O28" s="14"/>
      <c r="P28" s="22"/>
      <c r="Q28" s="14"/>
      <c r="R28" s="28"/>
      <c r="S28" s="15"/>
      <c r="T28" s="22"/>
      <c r="U28" s="14"/>
      <c r="V28" s="22"/>
      <c r="W28" s="14"/>
      <c r="X28" s="22"/>
      <c r="Y28" s="14"/>
      <c r="Z28" s="22"/>
      <c r="AA28" s="15"/>
      <c r="AB28" s="28"/>
      <c r="AD28" s="32">
        <f t="shared" si="0"/>
        <v>0</v>
      </c>
      <c r="AE28" s="32">
        <f t="shared" si="1"/>
        <v>0</v>
      </c>
      <c r="AF28" s="33">
        <f t="shared" si="2"/>
        <v>0</v>
      </c>
      <c r="AG28" s="33">
        <f t="shared" si="3"/>
        <v>0</v>
      </c>
    </row>
    <row r="29" spans="1:33" x14ac:dyDescent="0.25">
      <c r="A29" s="30">
        <f t="shared" si="4"/>
        <v>41786</v>
      </c>
      <c r="C29" s="14"/>
      <c r="D29" s="22"/>
      <c r="E29" s="14"/>
      <c r="F29" s="22"/>
      <c r="G29" s="14"/>
      <c r="H29" s="22"/>
      <c r="I29" s="14"/>
      <c r="J29" s="22"/>
      <c r="K29" s="14"/>
      <c r="L29" s="22"/>
      <c r="M29" s="14"/>
      <c r="N29" s="22"/>
      <c r="O29" s="14"/>
      <c r="P29" s="22"/>
      <c r="Q29" s="14"/>
      <c r="R29" s="28"/>
      <c r="S29" s="15"/>
      <c r="T29" s="22"/>
      <c r="U29" s="14"/>
      <c r="V29" s="22"/>
      <c r="W29" s="14"/>
      <c r="X29" s="22"/>
      <c r="Y29" s="14"/>
      <c r="Z29" s="22"/>
      <c r="AA29" s="15"/>
      <c r="AB29" s="28"/>
      <c r="AD29" s="32">
        <f t="shared" si="0"/>
        <v>0</v>
      </c>
      <c r="AE29" s="32">
        <f t="shared" si="1"/>
        <v>0</v>
      </c>
      <c r="AF29" s="33">
        <f t="shared" si="2"/>
        <v>0</v>
      </c>
      <c r="AG29" s="33">
        <f t="shared" si="3"/>
        <v>0</v>
      </c>
    </row>
    <row r="30" spans="1:33" x14ac:dyDescent="0.25">
      <c r="A30" s="30">
        <f t="shared" si="4"/>
        <v>41787</v>
      </c>
      <c r="C30" s="14"/>
      <c r="D30" s="22"/>
      <c r="E30" s="14"/>
      <c r="F30" s="22"/>
      <c r="G30" s="14"/>
      <c r="H30" s="22"/>
      <c r="I30" s="14"/>
      <c r="J30" s="22"/>
      <c r="K30" s="14"/>
      <c r="L30" s="22"/>
      <c r="M30" s="14"/>
      <c r="N30" s="22"/>
      <c r="O30" s="14"/>
      <c r="P30" s="22">
        <v>640.02</v>
      </c>
      <c r="Q30" s="14"/>
      <c r="R30" s="28"/>
      <c r="S30" s="15"/>
      <c r="T30" s="22"/>
      <c r="U30" s="14"/>
      <c r="V30" s="22"/>
      <c r="W30" s="14"/>
      <c r="X30" s="22"/>
      <c r="Y30" s="14"/>
      <c r="Z30" s="22"/>
      <c r="AA30" s="15"/>
      <c r="AB30" s="28"/>
      <c r="AD30" s="32">
        <f t="shared" si="0"/>
        <v>0</v>
      </c>
      <c r="AE30" s="32">
        <f t="shared" si="1"/>
        <v>640.02</v>
      </c>
      <c r="AF30" s="33">
        <f t="shared" si="2"/>
        <v>0</v>
      </c>
      <c r="AG30" s="33">
        <f t="shared" si="3"/>
        <v>0</v>
      </c>
    </row>
    <row r="31" spans="1:33" x14ac:dyDescent="0.25">
      <c r="A31" s="30">
        <f t="shared" si="4"/>
        <v>41788</v>
      </c>
      <c r="C31" s="14"/>
      <c r="D31" s="22"/>
      <c r="E31" s="14"/>
      <c r="F31" s="22"/>
      <c r="G31" s="14"/>
      <c r="H31" s="22"/>
      <c r="I31" s="14"/>
      <c r="J31" s="22"/>
      <c r="K31" s="14"/>
      <c r="L31" s="22"/>
      <c r="M31" s="14"/>
      <c r="N31" s="22"/>
      <c r="O31" s="14"/>
      <c r="P31" s="22"/>
      <c r="Q31" s="14"/>
      <c r="R31" s="28"/>
      <c r="S31" s="15"/>
      <c r="T31" s="22"/>
      <c r="U31" s="14"/>
      <c r="V31" s="22"/>
      <c r="W31" s="14"/>
      <c r="X31" s="22"/>
      <c r="Y31" s="14"/>
      <c r="Z31" s="22"/>
      <c r="AA31" s="15"/>
      <c r="AB31" s="28"/>
      <c r="AD31" s="32">
        <f t="shared" si="0"/>
        <v>0</v>
      </c>
      <c r="AE31" s="32">
        <f t="shared" si="1"/>
        <v>0</v>
      </c>
      <c r="AF31" s="33">
        <f t="shared" si="2"/>
        <v>0</v>
      </c>
      <c r="AG31" s="33">
        <f t="shared" si="3"/>
        <v>0</v>
      </c>
    </row>
    <row r="32" spans="1:33" x14ac:dyDescent="0.25">
      <c r="A32" s="30">
        <f t="shared" si="4"/>
        <v>41789</v>
      </c>
      <c r="C32" s="14"/>
      <c r="D32" s="22"/>
      <c r="E32" s="14"/>
      <c r="F32" s="22"/>
      <c r="G32" s="14"/>
      <c r="H32" s="22"/>
      <c r="I32" s="14"/>
      <c r="J32" s="22"/>
      <c r="K32" s="14"/>
      <c r="L32" s="22"/>
      <c r="M32" s="14"/>
      <c r="N32" s="22"/>
      <c r="O32" s="14"/>
      <c r="P32" s="22"/>
      <c r="Q32" s="14"/>
      <c r="R32" s="28"/>
      <c r="S32" s="15"/>
      <c r="T32" s="22"/>
      <c r="U32" s="14"/>
      <c r="V32" s="22"/>
      <c r="W32" s="14"/>
      <c r="X32" s="22"/>
      <c r="Y32" s="14"/>
      <c r="Z32" s="22"/>
      <c r="AA32" s="15"/>
      <c r="AB32" s="28"/>
      <c r="AD32" s="32">
        <f t="shared" si="0"/>
        <v>0</v>
      </c>
      <c r="AE32" s="32">
        <f t="shared" si="1"/>
        <v>0</v>
      </c>
      <c r="AF32" s="33">
        <f t="shared" si="2"/>
        <v>0</v>
      </c>
      <c r="AG32" s="33">
        <f t="shared" si="3"/>
        <v>0</v>
      </c>
    </row>
    <row r="33" spans="1:33" x14ac:dyDescent="0.25">
      <c r="A33" s="30">
        <f t="shared" si="4"/>
        <v>41790</v>
      </c>
      <c r="C33" s="14"/>
      <c r="D33" s="22"/>
      <c r="E33" s="14"/>
      <c r="F33" s="22"/>
      <c r="G33" s="14"/>
      <c r="H33" s="22"/>
      <c r="I33" s="14"/>
      <c r="J33" s="22"/>
      <c r="K33" s="14"/>
      <c r="L33" s="22"/>
      <c r="M33" s="14"/>
      <c r="N33" s="22"/>
      <c r="O33" s="14"/>
      <c r="P33" s="22"/>
      <c r="Q33" s="14"/>
      <c r="R33" s="28"/>
      <c r="S33" s="15"/>
      <c r="T33" s="22"/>
      <c r="U33" s="14"/>
      <c r="V33" s="22"/>
      <c r="W33" s="14"/>
      <c r="X33" s="22"/>
      <c r="Y33" s="14"/>
      <c r="Z33" s="22"/>
      <c r="AA33" s="15"/>
      <c r="AB33" s="28"/>
      <c r="AD33" s="34">
        <f t="shared" si="0"/>
        <v>0</v>
      </c>
      <c r="AE33" s="34">
        <f t="shared" si="1"/>
        <v>0</v>
      </c>
      <c r="AF33" s="35">
        <f t="shared" si="2"/>
        <v>0</v>
      </c>
      <c r="AG33" s="35">
        <f t="shared" si="3"/>
        <v>0</v>
      </c>
    </row>
    <row r="34" spans="1:33" x14ac:dyDescent="0.25">
      <c r="O34" s="4"/>
    </row>
    <row r="35" spans="1:33" x14ac:dyDescent="0.25">
      <c r="AD35" s="23">
        <f>SUM(AD3:AD33)</f>
        <v>715.69</v>
      </c>
      <c r="AE35" s="23">
        <f t="shared" ref="AE35:AG35" si="5">SUM(AE3:AE33)</f>
        <v>1633.4499999999998</v>
      </c>
      <c r="AF35" s="23">
        <f t="shared" si="5"/>
        <v>122.83</v>
      </c>
      <c r="AG35" s="23">
        <f t="shared" si="5"/>
        <v>1689</v>
      </c>
    </row>
    <row r="38" spans="1:33" x14ac:dyDescent="0.25">
      <c r="AD38" s="23">
        <f>SUM(AD35:AG35)</f>
        <v>4160.9699999999993</v>
      </c>
    </row>
  </sheetData>
  <conditionalFormatting sqref="AD3:AG33">
    <cfRule type="cellIs" dxfId="2" priority="1" operator="equal">
      <formula>0</formula>
    </cfRule>
  </conditionalFormatting>
  <printOptions gridLines="1"/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zoomScaleNormal="100" workbookViewId="0">
      <pane xSplit="1" topLeftCell="B1" activePane="topRight" state="frozen"/>
      <selection activeCell="A2" sqref="A2"/>
      <selection pane="topRight" activeCell="X9" sqref="X9"/>
    </sheetView>
  </sheetViews>
  <sheetFormatPr baseColWidth="10" defaultRowHeight="15" x14ac:dyDescent="0.25"/>
  <cols>
    <col min="1" max="1" width="6.5703125" style="30" customWidth="1"/>
    <col min="2" max="2" width="3.28515625" style="2" customWidth="1"/>
    <col min="3" max="3" width="4.7109375" style="4" customWidth="1"/>
    <col min="4" max="4" width="4.7109375" style="6" customWidth="1"/>
    <col min="5" max="5" width="4.7109375" style="4" customWidth="1"/>
    <col min="6" max="6" width="4.7109375" style="6" customWidth="1"/>
    <col min="7" max="7" width="4.7109375" style="4" customWidth="1"/>
    <col min="8" max="8" width="4.7109375" style="6" customWidth="1"/>
    <col min="9" max="9" width="4.7109375" style="4" customWidth="1"/>
    <col min="10" max="10" width="4.7109375" style="6" customWidth="1"/>
    <col min="11" max="11" width="4.7109375" style="4" customWidth="1"/>
    <col min="12" max="12" width="4.7109375" style="6" customWidth="1"/>
    <col min="13" max="14" width="4.7109375" style="4" customWidth="1"/>
    <col min="15" max="16" width="4.7109375" style="6" customWidth="1"/>
    <col min="17" max="17" width="4.7109375" style="4" customWidth="1"/>
    <col min="18" max="19" width="4.7109375" style="6" customWidth="1"/>
    <col min="20" max="22" width="4.7109375" style="4" customWidth="1"/>
    <col min="23" max="23" width="4.7109375" style="6" customWidth="1"/>
    <col min="24" max="24" width="4.7109375" style="4" customWidth="1"/>
    <col min="25" max="25" width="4.7109375" style="6" customWidth="1"/>
    <col min="26" max="26" width="4.7109375" style="5" customWidth="1"/>
    <col min="27" max="28" width="4.7109375" customWidth="1"/>
    <col min="29" max="29" width="2.5703125" customWidth="1"/>
    <col min="30" max="33" width="7.7109375" customWidth="1"/>
  </cols>
  <sheetData>
    <row r="1" spans="1:33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/>
      <c r="P1" s="19"/>
      <c r="Q1" s="19"/>
      <c r="R1" s="36"/>
      <c r="S1" s="21"/>
      <c r="T1" s="20"/>
      <c r="U1" s="20"/>
      <c r="V1" s="20"/>
      <c r="W1" s="18"/>
      <c r="X1" s="18"/>
      <c r="Y1" s="18"/>
      <c r="Z1" s="18"/>
    </row>
    <row r="2" spans="1:33" s="3" customFormat="1" ht="110.25" x14ac:dyDescent="0.25">
      <c r="A2" s="31"/>
      <c r="B2" s="7"/>
      <c r="C2" s="11" t="s">
        <v>0</v>
      </c>
      <c r="D2" s="12" t="s">
        <v>1</v>
      </c>
      <c r="E2" s="11" t="s">
        <v>12</v>
      </c>
      <c r="F2" s="12" t="s">
        <v>13</v>
      </c>
      <c r="G2" s="11" t="s">
        <v>14</v>
      </c>
      <c r="H2" s="12" t="s">
        <v>15</v>
      </c>
      <c r="I2" s="11" t="s">
        <v>5</v>
      </c>
      <c r="J2" s="12" t="s">
        <v>16</v>
      </c>
      <c r="K2" s="11" t="s">
        <v>17</v>
      </c>
      <c r="L2" s="12" t="s">
        <v>18</v>
      </c>
      <c r="M2" s="11" t="s">
        <v>11</v>
      </c>
      <c r="N2" s="12"/>
      <c r="O2" s="11" t="s">
        <v>2</v>
      </c>
      <c r="P2" s="12" t="s">
        <v>3</v>
      </c>
      <c r="Q2" s="11" t="s">
        <v>7</v>
      </c>
      <c r="R2" s="12"/>
      <c r="S2" s="11"/>
      <c r="T2" s="12" t="s">
        <v>8</v>
      </c>
      <c r="U2" s="11"/>
      <c r="V2" s="12"/>
      <c r="W2" s="11" t="s">
        <v>9</v>
      </c>
      <c r="X2" s="12" t="s">
        <v>10</v>
      </c>
      <c r="Y2" s="11" t="s">
        <v>4</v>
      </c>
      <c r="Z2" s="12"/>
      <c r="AA2" s="29"/>
      <c r="AD2" s="24" t="s">
        <v>21</v>
      </c>
      <c r="AE2" s="25">
        <v>432593</v>
      </c>
      <c r="AF2" s="26" t="s">
        <v>22</v>
      </c>
      <c r="AG2" s="27" t="s">
        <v>23</v>
      </c>
    </row>
    <row r="3" spans="1:33" x14ac:dyDescent="0.25">
      <c r="A3" s="30">
        <v>41791</v>
      </c>
      <c r="D3" s="22"/>
      <c r="E3" s="14"/>
      <c r="F3" s="22"/>
      <c r="G3" s="14"/>
      <c r="H3" s="22"/>
      <c r="I3" s="14"/>
      <c r="K3" s="14"/>
      <c r="M3" s="14"/>
      <c r="N3" s="22"/>
      <c r="O3" s="14"/>
      <c r="P3" s="22"/>
      <c r="Q3" s="14"/>
      <c r="R3" s="28"/>
      <c r="S3" s="15"/>
      <c r="T3" s="22"/>
      <c r="U3" s="14"/>
      <c r="V3" s="22"/>
      <c r="W3" s="14"/>
      <c r="X3" s="22"/>
      <c r="Y3" s="14"/>
      <c r="Z3" s="22"/>
      <c r="AA3" s="15"/>
      <c r="AB3" s="28"/>
      <c r="AD3" s="32">
        <f>SUM(C3:N3)</f>
        <v>0</v>
      </c>
      <c r="AE3" s="32">
        <f>SUM(O3:S3)</f>
        <v>0</v>
      </c>
      <c r="AF3" s="33">
        <f>SUM(T3:V3)</f>
        <v>0</v>
      </c>
      <c r="AG3" s="33">
        <f>SUM(W3:AB3)</f>
        <v>0</v>
      </c>
    </row>
    <row r="4" spans="1:33" x14ac:dyDescent="0.25">
      <c r="A4" s="30">
        <f>A3+1</f>
        <v>41792</v>
      </c>
      <c r="C4" s="14">
        <v>87.88</v>
      </c>
      <c r="D4" s="22"/>
      <c r="E4" s="14"/>
      <c r="F4" s="22"/>
      <c r="G4" s="14"/>
      <c r="H4" s="22"/>
      <c r="I4" s="14">
        <v>51.89</v>
      </c>
      <c r="J4" s="22">
        <v>217.43</v>
      </c>
      <c r="K4" s="14"/>
      <c r="L4" s="22">
        <v>120.66</v>
      </c>
      <c r="M4" s="14"/>
      <c r="N4" s="22"/>
      <c r="O4" s="14"/>
      <c r="P4" s="22"/>
      <c r="Q4" s="14"/>
      <c r="R4" s="28"/>
      <c r="S4" s="15"/>
      <c r="T4" s="22"/>
      <c r="U4" s="14"/>
      <c r="V4" s="22"/>
      <c r="W4" s="14"/>
      <c r="X4" s="22"/>
      <c r="Y4" s="14"/>
      <c r="Z4" s="22"/>
      <c r="AA4" s="15"/>
      <c r="AB4" s="28"/>
      <c r="AD4" s="32">
        <f>SUM(C4:N4)</f>
        <v>477.86</v>
      </c>
      <c r="AE4" s="32">
        <f t="shared" ref="AE4:AE33" si="0">SUM(O4:S4)</f>
        <v>0</v>
      </c>
      <c r="AF4" s="33">
        <f t="shared" ref="AF4:AF33" si="1">SUM(T4:V4)</f>
        <v>0</v>
      </c>
      <c r="AG4" s="33">
        <f t="shared" ref="AG4:AG33" si="2">SUM(W4:AB4)</f>
        <v>0</v>
      </c>
    </row>
    <row r="5" spans="1:33" x14ac:dyDescent="0.25">
      <c r="A5" s="30">
        <f t="shared" ref="A5:A33" si="3">A4+1</f>
        <v>41793</v>
      </c>
      <c r="C5" s="14"/>
      <c r="D5" s="22"/>
      <c r="E5" s="14"/>
      <c r="F5" s="22"/>
      <c r="G5" s="14"/>
      <c r="H5" s="22"/>
      <c r="J5" s="22"/>
      <c r="K5" s="14"/>
      <c r="L5" s="22"/>
      <c r="M5" s="14"/>
      <c r="N5" s="22"/>
      <c r="O5" s="14"/>
      <c r="P5" s="22"/>
      <c r="Q5" s="14"/>
      <c r="R5" s="28"/>
      <c r="S5" s="15"/>
      <c r="T5" s="22"/>
      <c r="U5" s="14"/>
      <c r="V5" s="22"/>
      <c r="W5" s="14"/>
      <c r="X5" s="22"/>
      <c r="Y5" s="14"/>
      <c r="Z5" s="22"/>
      <c r="AA5" s="15"/>
      <c r="AB5" s="28"/>
      <c r="AD5" s="32">
        <f t="shared" ref="AD5:AD33" si="4">SUM(C5:N5)</f>
        <v>0</v>
      </c>
      <c r="AE5" s="32">
        <f t="shared" si="0"/>
        <v>0</v>
      </c>
      <c r="AF5" s="33">
        <f t="shared" si="1"/>
        <v>0</v>
      </c>
      <c r="AG5" s="33">
        <f t="shared" si="2"/>
        <v>0</v>
      </c>
    </row>
    <row r="6" spans="1:33" x14ac:dyDescent="0.25">
      <c r="A6" s="30">
        <f t="shared" si="3"/>
        <v>41794</v>
      </c>
      <c r="C6" s="14"/>
      <c r="D6" s="22"/>
      <c r="E6" s="14"/>
      <c r="F6" s="22"/>
      <c r="G6" s="14"/>
      <c r="H6" s="22"/>
      <c r="I6" s="14"/>
      <c r="J6" s="22"/>
      <c r="K6" s="14"/>
      <c r="L6" s="22"/>
      <c r="M6" s="14"/>
      <c r="N6" s="22"/>
      <c r="O6" s="14"/>
      <c r="P6" s="22"/>
      <c r="Q6" s="14"/>
      <c r="R6" s="28"/>
      <c r="S6" s="15"/>
      <c r="T6" s="22"/>
      <c r="U6" s="14"/>
      <c r="V6" s="22"/>
      <c r="W6" s="14"/>
      <c r="X6" s="22"/>
      <c r="Y6" s="14"/>
      <c r="Z6" s="22"/>
      <c r="AA6" s="15"/>
      <c r="AB6" s="28"/>
      <c r="AD6" s="32">
        <f t="shared" si="4"/>
        <v>0</v>
      </c>
      <c r="AE6" s="32">
        <f t="shared" si="0"/>
        <v>0</v>
      </c>
      <c r="AF6" s="33">
        <f t="shared" si="1"/>
        <v>0</v>
      </c>
      <c r="AG6" s="33">
        <f t="shared" si="2"/>
        <v>0</v>
      </c>
    </row>
    <row r="7" spans="1:33" x14ac:dyDescent="0.25">
      <c r="A7" s="30">
        <f t="shared" si="3"/>
        <v>41795</v>
      </c>
      <c r="C7" s="14"/>
      <c r="D7" s="22"/>
      <c r="E7" s="14"/>
      <c r="F7" s="22"/>
      <c r="G7" s="14"/>
      <c r="H7" s="22"/>
      <c r="I7" s="14"/>
      <c r="J7" s="22"/>
      <c r="K7" s="14"/>
      <c r="L7" s="22"/>
      <c r="M7" s="14"/>
      <c r="N7" s="22"/>
      <c r="O7" s="14"/>
      <c r="P7" s="22"/>
      <c r="Q7" s="14"/>
      <c r="R7" s="28"/>
      <c r="S7" s="15"/>
      <c r="T7" s="22"/>
      <c r="U7" s="14"/>
      <c r="V7" s="22"/>
      <c r="W7" s="14"/>
      <c r="X7" s="22"/>
      <c r="Y7" s="14"/>
      <c r="Z7" s="22"/>
      <c r="AA7" s="15"/>
      <c r="AB7" s="28"/>
      <c r="AD7" s="32">
        <f t="shared" si="4"/>
        <v>0</v>
      </c>
      <c r="AE7" s="32">
        <f t="shared" si="0"/>
        <v>0</v>
      </c>
      <c r="AF7" s="33">
        <f t="shared" si="1"/>
        <v>0</v>
      </c>
      <c r="AG7" s="33">
        <f t="shared" si="2"/>
        <v>0</v>
      </c>
    </row>
    <row r="8" spans="1:33" ht="15.75" customHeight="1" x14ac:dyDescent="0.25">
      <c r="A8" s="30">
        <f t="shared" si="3"/>
        <v>41796</v>
      </c>
      <c r="C8" s="14"/>
      <c r="D8" s="22"/>
      <c r="E8" s="14"/>
      <c r="F8" s="22"/>
      <c r="G8" s="14"/>
      <c r="H8" s="22"/>
      <c r="I8" s="14"/>
      <c r="J8" s="22"/>
      <c r="K8" s="14"/>
      <c r="L8" s="22"/>
      <c r="M8" s="14"/>
      <c r="N8" s="22"/>
      <c r="O8" s="14"/>
      <c r="P8" s="22"/>
      <c r="Q8" s="14"/>
      <c r="R8" s="28"/>
      <c r="S8" s="15"/>
      <c r="T8" s="22"/>
      <c r="U8" s="14"/>
      <c r="V8" s="22"/>
      <c r="W8" s="14"/>
      <c r="X8" s="22"/>
      <c r="Y8" s="14"/>
      <c r="Z8" s="22"/>
      <c r="AA8" s="15"/>
      <c r="AB8" s="28"/>
      <c r="AD8" s="32">
        <f t="shared" si="4"/>
        <v>0</v>
      </c>
      <c r="AE8" s="32">
        <f t="shared" si="0"/>
        <v>0</v>
      </c>
      <c r="AF8" s="33">
        <f t="shared" si="1"/>
        <v>0</v>
      </c>
      <c r="AG8" s="33">
        <f t="shared" si="2"/>
        <v>0</v>
      </c>
    </row>
    <row r="9" spans="1:33" x14ac:dyDescent="0.25">
      <c r="A9" s="30">
        <f t="shared" si="3"/>
        <v>41797</v>
      </c>
      <c r="C9" s="14"/>
      <c r="D9" s="22"/>
      <c r="E9" s="14"/>
      <c r="F9" s="22"/>
      <c r="G9" s="14"/>
      <c r="H9" s="22"/>
      <c r="I9" s="14"/>
      <c r="J9" s="22"/>
      <c r="K9" s="14"/>
      <c r="L9" s="22"/>
      <c r="M9" s="14"/>
      <c r="N9" s="22"/>
      <c r="O9" s="14"/>
      <c r="P9" s="22"/>
      <c r="Q9" s="14"/>
      <c r="R9" s="28"/>
      <c r="S9" s="15"/>
      <c r="T9" s="22">
        <v>122.83</v>
      </c>
      <c r="U9" s="14"/>
      <c r="V9" s="22"/>
      <c r="W9" s="14"/>
      <c r="X9" s="22"/>
      <c r="Y9" s="14"/>
      <c r="Z9" s="22"/>
      <c r="AA9" s="15"/>
      <c r="AB9" s="28"/>
      <c r="AD9" s="32">
        <f t="shared" si="4"/>
        <v>0</v>
      </c>
      <c r="AE9" s="32">
        <f t="shared" si="0"/>
        <v>0</v>
      </c>
      <c r="AF9" s="33">
        <f t="shared" si="1"/>
        <v>122.83</v>
      </c>
      <c r="AG9" s="33">
        <f t="shared" si="2"/>
        <v>0</v>
      </c>
    </row>
    <row r="10" spans="1:33" x14ac:dyDescent="0.25">
      <c r="A10" s="30">
        <f t="shared" si="3"/>
        <v>41798</v>
      </c>
      <c r="C10" s="14"/>
      <c r="D10" s="22"/>
      <c r="E10" s="14"/>
      <c r="F10" s="22"/>
      <c r="G10" s="14"/>
      <c r="H10" s="22"/>
      <c r="I10" s="14"/>
      <c r="J10" s="22"/>
      <c r="K10" s="14"/>
      <c r="L10" s="22"/>
      <c r="M10" s="14"/>
      <c r="N10" s="22"/>
      <c r="O10" s="14"/>
      <c r="P10" s="22"/>
      <c r="Q10" s="14"/>
      <c r="R10" s="28"/>
      <c r="S10" s="15"/>
      <c r="T10" s="22"/>
      <c r="U10" s="14"/>
      <c r="V10" s="22"/>
      <c r="W10" s="14"/>
      <c r="X10" s="22"/>
      <c r="Y10" s="14"/>
      <c r="Z10" s="22"/>
      <c r="AA10" s="15"/>
      <c r="AB10" s="28"/>
      <c r="AD10" s="32">
        <f t="shared" si="4"/>
        <v>0</v>
      </c>
      <c r="AE10" s="32">
        <f t="shared" si="0"/>
        <v>0</v>
      </c>
      <c r="AF10" s="33">
        <f t="shared" si="1"/>
        <v>0</v>
      </c>
      <c r="AG10" s="33">
        <f t="shared" si="2"/>
        <v>0</v>
      </c>
    </row>
    <row r="11" spans="1:33" x14ac:dyDescent="0.25">
      <c r="A11" s="30">
        <f t="shared" si="3"/>
        <v>41799</v>
      </c>
      <c r="C11" s="14"/>
      <c r="D11" s="22"/>
      <c r="E11" s="14"/>
      <c r="F11" s="22"/>
      <c r="G11" s="14"/>
      <c r="H11" s="22"/>
      <c r="I11" s="14"/>
      <c r="J11" s="22"/>
      <c r="K11" s="14"/>
      <c r="L11" s="22"/>
      <c r="M11" s="14"/>
      <c r="N11" s="22">
        <v>45.35</v>
      </c>
      <c r="O11" s="14"/>
      <c r="P11" s="22"/>
      <c r="Q11" s="14"/>
      <c r="R11" s="28"/>
      <c r="S11" s="15"/>
      <c r="T11" s="22"/>
      <c r="U11" s="14"/>
      <c r="V11" s="22"/>
      <c r="W11" s="14"/>
      <c r="X11" s="22"/>
      <c r="Y11" s="14"/>
      <c r="Z11" s="22"/>
      <c r="AA11" s="15"/>
      <c r="AB11" s="28"/>
      <c r="AD11" s="32">
        <f t="shared" si="4"/>
        <v>45.35</v>
      </c>
      <c r="AE11" s="32">
        <f t="shared" si="0"/>
        <v>0</v>
      </c>
      <c r="AF11" s="33">
        <f t="shared" si="1"/>
        <v>0</v>
      </c>
      <c r="AG11" s="33">
        <f t="shared" si="2"/>
        <v>0</v>
      </c>
    </row>
    <row r="12" spans="1:33" x14ac:dyDescent="0.25">
      <c r="A12" s="30">
        <f t="shared" si="3"/>
        <v>41800</v>
      </c>
      <c r="C12" s="14"/>
      <c r="D12" s="22"/>
      <c r="E12" s="14"/>
      <c r="F12" s="22">
        <v>45.34</v>
      </c>
      <c r="G12" s="14"/>
      <c r="H12" s="22"/>
      <c r="I12" s="14"/>
      <c r="J12" s="22"/>
      <c r="K12" s="14"/>
      <c r="L12" s="22"/>
      <c r="M12" s="14"/>
      <c r="N12" s="22"/>
      <c r="O12" s="14"/>
      <c r="P12" s="22"/>
      <c r="Q12" s="14"/>
      <c r="R12" s="28"/>
      <c r="S12" s="15"/>
      <c r="T12" s="22"/>
      <c r="U12" s="14"/>
      <c r="V12" s="22"/>
      <c r="W12" s="14"/>
      <c r="X12" s="22"/>
      <c r="Y12" s="14"/>
      <c r="Z12" s="22"/>
      <c r="AA12" s="15"/>
      <c r="AB12" s="28"/>
      <c r="AD12" s="32">
        <f t="shared" si="4"/>
        <v>45.34</v>
      </c>
      <c r="AE12" s="32">
        <f t="shared" si="0"/>
        <v>0</v>
      </c>
      <c r="AF12" s="33">
        <f t="shared" si="1"/>
        <v>0</v>
      </c>
      <c r="AG12" s="33">
        <f t="shared" si="2"/>
        <v>0</v>
      </c>
    </row>
    <row r="13" spans="1:33" x14ac:dyDescent="0.25">
      <c r="A13" s="30">
        <f t="shared" si="3"/>
        <v>41801</v>
      </c>
      <c r="C13" s="14"/>
      <c r="D13" s="22"/>
      <c r="E13" s="14"/>
      <c r="F13" s="22"/>
      <c r="G13" s="14"/>
      <c r="H13" s="22"/>
      <c r="I13" s="14"/>
      <c r="J13" s="22"/>
      <c r="K13" s="14"/>
      <c r="L13" s="22"/>
      <c r="M13" s="14"/>
      <c r="N13" s="22"/>
      <c r="O13" s="14"/>
      <c r="P13" s="22"/>
      <c r="Q13" s="14"/>
      <c r="R13" s="28"/>
      <c r="S13" s="15"/>
      <c r="T13" s="22"/>
      <c r="U13" s="14"/>
      <c r="V13" s="22"/>
      <c r="W13" s="14"/>
      <c r="X13" s="22"/>
      <c r="Y13" s="14"/>
      <c r="Z13" s="22"/>
      <c r="AA13" s="15"/>
      <c r="AB13" s="28"/>
      <c r="AD13" s="32">
        <f t="shared" si="4"/>
        <v>0</v>
      </c>
      <c r="AE13" s="32">
        <f t="shared" si="0"/>
        <v>0</v>
      </c>
      <c r="AF13" s="33">
        <f t="shared" si="1"/>
        <v>0</v>
      </c>
      <c r="AG13" s="33">
        <f t="shared" si="2"/>
        <v>0</v>
      </c>
    </row>
    <row r="14" spans="1:33" x14ac:dyDescent="0.25">
      <c r="A14" s="30">
        <f t="shared" si="3"/>
        <v>41802</v>
      </c>
      <c r="C14" s="14"/>
      <c r="D14" s="22"/>
      <c r="E14" s="14"/>
      <c r="F14" s="22"/>
      <c r="G14" s="14"/>
      <c r="H14" s="22"/>
      <c r="I14" s="14"/>
      <c r="J14" s="22"/>
      <c r="K14" s="14"/>
      <c r="L14" s="22"/>
      <c r="M14" s="14"/>
      <c r="N14" s="22"/>
      <c r="O14" s="14"/>
      <c r="P14" s="22"/>
      <c r="Q14" s="14"/>
      <c r="R14" s="28"/>
      <c r="S14" s="15"/>
      <c r="T14" s="22"/>
      <c r="U14" s="14"/>
      <c r="V14" s="22"/>
      <c r="W14" s="14"/>
      <c r="X14" s="22"/>
      <c r="Z14" s="22"/>
      <c r="AA14" s="15"/>
      <c r="AB14" s="28"/>
      <c r="AD14" s="32">
        <f t="shared" si="4"/>
        <v>0</v>
      </c>
      <c r="AE14" s="32">
        <f t="shared" si="0"/>
        <v>0</v>
      </c>
      <c r="AF14" s="33">
        <f t="shared" si="1"/>
        <v>0</v>
      </c>
      <c r="AG14" s="33">
        <f t="shared" si="2"/>
        <v>0</v>
      </c>
    </row>
    <row r="15" spans="1:33" x14ac:dyDescent="0.25">
      <c r="A15" s="30">
        <f t="shared" si="3"/>
        <v>41803</v>
      </c>
      <c r="C15" s="14"/>
      <c r="D15" s="22"/>
      <c r="E15" s="14"/>
      <c r="F15" s="22"/>
      <c r="G15" s="14"/>
      <c r="H15" s="22"/>
      <c r="I15" s="14"/>
      <c r="J15" s="22"/>
      <c r="K15" s="14"/>
      <c r="L15" s="22"/>
      <c r="M15" s="14"/>
      <c r="N15" s="22"/>
      <c r="O15" s="14"/>
      <c r="P15" s="22"/>
      <c r="Q15" s="14"/>
      <c r="R15" s="28"/>
      <c r="S15" s="15"/>
      <c r="T15" s="22"/>
      <c r="U15" s="14"/>
      <c r="V15" s="22"/>
      <c r="W15" s="14"/>
      <c r="X15" s="22"/>
      <c r="Y15" s="14"/>
      <c r="Z15" s="22"/>
      <c r="AA15" s="15"/>
      <c r="AB15" s="28"/>
      <c r="AD15" s="32">
        <f t="shared" si="4"/>
        <v>0</v>
      </c>
      <c r="AE15" s="32">
        <f t="shared" si="0"/>
        <v>0</v>
      </c>
      <c r="AF15" s="33">
        <f t="shared" si="1"/>
        <v>0</v>
      </c>
      <c r="AG15" s="33">
        <f t="shared" si="2"/>
        <v>0</v>
      </c>
    </row>
    <row r="16" spans="1:33" x14ac:dyDescent="0.25">
      <c r="A16" s="30">
        <f t="shared" si="3"/>
        <v>41804</v>
      </c>
      <c r="C16" s="14"/>
      <c r="D16" s="22"/>
      <c r="E16" s="14"/>
      <c r="F16" s="22"/>
      <c r="G16" s="14"/>
      <c r="H16" s="22"/>
      <c r="I16" s="14"/>
      <c r="J16" s="22"/>
      <c r="K16" s="14"/>
      <c r="L16" s="22"/>
      <c r="M16" s="14"/>
      <c r="N16" s="22"/>
      <c r="O16" s="14"/>
      <c r="P16" s="22"/>
      <c r="Q16" s="14"/>
      <c r="R16" s="28"/>
      <c r="S16" s="15"/>
      <c r="T16" s="22"/>
      <c r="U16" s="14"/>
      <c r="V16" s="22"/>
      <c r="W16" s="14"/>
      <c r="X16" s="22"/>
      <c r="Y16" s="14"/>
      <c r="Z16" s="22"/>
      <c r="AA16" s="15"/>
      <c r="AB16" s="28"/>
      <c r="AD16" s="32">
        <f t="shared" si="4"/>
        <v>0</v>
      </c>
      <c r="AE16" s="32">
        <f t="shared" si="0"/>
        <v>0</v>
      </c>
      <c r="AF16" s="33">
        <f t="shared" si="1"/>
        <v>0</v>
      </c>
      <c r="AG16" s="33">
        <f t="shared" si="2"/>
        <v>0</v>
      </c>
    </row>
    <row r="17" spans="1:33" x14ac:dyDescent="0.25">
      <c r="A17" s="30">
        <f t="shared" si="3"/>
        <v>41805</v>
      </c>
      <c r="C17" s="14"/>
      <c r="D17" s="22"/>
      <c r="E17" s="14"/>
      <c r="F17" s="22"/>
      <c r="G17" s="14"/>
      <c r="H17" s="22"/>
      <c r="I17" s="14"/>
      <c r="J17" s="22"/>
      <c r="K17" s="14"/>
      <c r="L17" s="22"/>
      <c r="M17" s="14"/>
      <c r="N17" s="22"/>
      <c r="O17" s="14"/>
      <c r="P17" s="22"/>
      <c r="Q17" s="14"/>
      <c r="R17" s="28"/>
      <c r="S17" s="15"/>
      <c r="T17" s="22"/>
      <c r="U17" s="14"/>
      <c r="V17" s="22"/>
      <c r="W17" s="14"/>
      <c r="X17" s="22"/>
      <c r="Y17" s="14"/>
      <c r="Z17" s="22"/>
      <c r="AA17" s="15"/>
      <c r="AB17" s="28"/>
      <c r="AD17" s="32">
        <f t="shared" si="4"/>
        <v>0</v>
      </c>
      <c r="AE17" s="32">
        <f t="shared" si="0"/>
        <v>0</v>
      </c>
      <c r="AF17" s="33">
        <f t="shared" si="1"/>
        <v>0</v>
      </c>
      <c r="AG17" s="33">
        <f t="shared" si="2"/>
        <v>0</v>
      </c>
    </row>
    <row r="18" spans="1:33" x14ac:dyDescent="0.25">
      <c r="A18" s="30">
        <f t="shared" si="3"/>
        <v>41806</v>
      </c>
      <c r="C18" s="14"/>
      <c r="E18" s="14"/>
      <c r="F18" s="22"/>
      <c r="G18" s="14"/>
      <c r="H18" s="22"/>
      <c r="I18" s="14"/>
      <c r="J18" s="22"/>
      <c r="K18" s="14"/>
      <c r="L18" s="22"/>
      <c r="M18" s="14"/>
      <c r="N18" s="22"/>
      <c r="O18" s="14"/>
      <c r="P18" s="22"/>
      <c r="Q18" s="14"/>
      <c r="R18" s="28"/>
      <c r="S18" s="15"/>
      <c r="T18" s="22"/>
      <c r="U18" s="14"/>
      <c r="V18" s="22"/>
      <c r="W18" s="14"/>
      <c r="X18" s="22"/>
      <c r="Y18" s="14"/>
      <c r="Z18" s="22"/>
      <c r="AA18" s="15"/>
      <c r="AB18" s="28"/>
      <c r="AD18" s="32">
        <f t="shared" si="4"/>
        <v>0</v>
      </c>
      <c r="AE18" s="32">
        <f t="shared" si="0"/>
        <v>0</v>
      </c>
      <c r="AF18" s="33">
        <f t="shared" si="1"/>
        <v>0</v>
      </c>
      <c r="AG18" s="33">
        <f t="shared" si="2"/>
        <v>0</v>
      </c>
    </row>
    <row r="19" spans="1:33" x14ac:dyDescent="0.25">
      <c r="A19" s="30">
        <f t="shared" si="3"/>
        <v>41807</v>
      </c>
      <c r="C19" s="14"/>
      <c r="D19" s="22"/>
      <c r="E19" s="14"/>
      <c r="F19" s="22"/>
      <c r="G19" s="14"/>
      <c r="H19" s="22"/>
      <c r="I19" s="14"/>
      <c r="J19" s="22"/>
      <c r="K19" s="14"/>
      <c r="L19" s="22"/>
      <c r="M19" s="14"/>
      <c r="N19" s="22"/>
      <c r="O19" s="14"/>
      <c r="P19" s="22"/>
      <c r="Q19" s="14"/>
      <c r="R19" s="28"/>
      <c r="S19" s="15"/>
      <c r="T19" s="22"/>
      <c r="U19" s="14"/>
      <c r="V19" s="22"/>
      <c r="W19" s="14"/>
      <c r="X19" s="22"/>
      <c r="Y19" s="14"/>
      <c r="Z19" s="22"/>
      <c r="AA19" s="15"/>
      <c r="AB19" s="28"/>
      <c r="AD19" s="32">
        <f t="shared" si="4"/>
        <v>0</v>
      </c>
      <c r="AE19" s="32">
        <f t="shared" si="0"/>
        <v>0</v>
      </c>
      <c r="AF19" s="33">
        <f t="shared" si="1"/>
        <v>0</v>
      </c>
      <c r="AG19" s="33">
        <f t="shared" si="2"/>
        <v>0</v>
      </c>
    </row>
    <row r="20" spans="1:33" x14ac:dyDescent="0.25">
      <c r="A20" s="30">
        <f t="shared" si="3"/>
        <v>41808</v>
      </c>
      <c r="C20" s="14"/>
      <c r="D20" s="22">
        <v>27.83</v>
      </c>
      <c r="E20" s="14"/>
      <c r="F20" s="22"/>
      <c r="G20" s="14"/>
      <c r="H20" s="22"/>
      <c r="I20" s="14"/>
      <c r="J20" s="22"/>
      <c r="K20" s="14"/>
      <c r="L20" s="22"/>
      <c r="M20" s="14"/>
      <c r="N20" s="22"/>
      <c r="O20" s="14"/>
      <c r="P20" s="22"/>
      <c r="Q20" s="14"/>
      <c r="R20" s="28"/>
      <c r="S20" s="15"/>
      <c r="T20" s="22"/>
      <c r="U20" s="14"/>
      <c r="V20" s="22"/>
      <c r="W20" s="14"/>
      <c r="X20" s="22"/>
      <c r="Y20" s="14"/>
      <c r="Z20" s="22"/>
      <c r="AA20" s="15"/>
      <c r="AB20" s="28"/>
      <c r="AD20" s="32">
        <f t="shared" si="4"/>
        <v>27.83</v>
      </c>
      <c r="AE20" s="32">
        <f t="shared" si="0"/>
        <v>0</v>
      </c>
      <c r="AF20" s="33">
        <f t="shared" si="1"/>
        <v>0</v>
      </c>
      <c r="AG20" s="33">
        <f t="shared" si="2"/>
        <v>0</v>
      </c>
    </row>
    <row r="21" spans="1:33" x14ac:dyDescent="0.25">
      <c r="A21" s="30">
        <f t="shared" si="3"/>
        <v>41809</v>
      </c>
      <c r="C21" s="14"/>
      <c r="D21" s="22"/>
      <c r="E21" s="14"/>
      <c r="F21" s="22"/>
      <c r="G21" s="14"/>
      <c r="H21" s="22"/>
      <c r="I21" s="14"/>
      <c r="J21" s="22"/>
      <c r="K21" s="14"/>
      <c r="L21" s="22"/>
      <c r="M21" s="14"/>
      <c r="N21" s="22"/>
      <c r="O21" s="14"/>
      <c r="P21" s="22"/>
      <c r="Q21" s="14"/>
      <c r="R21" s="28"/>
      <c r="S21" s="15"/>
      <c r="T21" s="22"/>
      <c r="U21" s="14"/>
      <c r="V21" s="22"/>
      <c r="W21" s="14"/>
      <c r="X21" s="22"/>
      <c r="Y21" s="14"/>
      <c r="Z21" s="22"/>
      <c r="AA21" s="15"/>
      <c r="AB21" s="28"/>
      <c r="AD21" s="32">
        <f t="shared" si="4"/>
        <v>0</v>
      </c>
      <c r="AE21" s="32">
        <f t="shared" si="0"/>
        <v>0</v>
      </c>
      <c r="AF21" s="33">
        <f t="shared" si="1"/>
        <v>0</v>
      </c>
      <c r="AG21" s="33">
        <f t="shared" si="2"/>
        <v>0</v>
      </c>
    </row>
    <row r="22" spans="1:33" x14ac:dyDescent="0.25">
      <c r="A22" s="30">
        <f t="shared" si="3"/>
        <v>41810</v>
      </c>
      <c r="C22" s="14"/>
      <c r="D22" s="22"/>
      <c r="E22" s="14"/>
      <c r="F22" s="22"/>
      <c r="G22" s="14"/>
      <c r="H22" s="22"/>
      <c r="I22" s="14"/>
      <c r="J22" s="22"/>
      <c r="K22" s="14"/>
      <c r="L22" s="22"/>
      <c r="M22" s="14"/>
      <c r="N22" s="22"/>
      <c r="O22" s="14"/>
      <c r="P22" s="22"/>
      <c r="Q22" s="14"/>
      <c r="R22" s="28"/>
      <c r="S22" s="15"/>
      <c r="T22" s="22"/>
      <c r="U22" s="14"/>
      <c r="V22" s="22"/>
      <c r="W22" s="14"/>
      <c r="X22" s="22"/>
      <c r="Y22" s="14"/>
      <c r="Z22" s="22"/>
      <c r="AA22" s="15"/>
      <c r="AB22" s="28"/>
      <c r="AD22" s="32">
        <f t="shared" si="4"/>
        <v>0</v>
      </c>
      <c r="AE22" s="32">
        <f t="shared" si="0"/>
        <v>0</v>
      </c>
      <c r="AF22" s="33">
        <f t="shared" si="1"/>
        <v>0</v>
      </c>
      <c r="AG22" s="33">
        <f t="shared" si="2"/>
        <v>0</v>
      </c>
    </row>
    <row r="23" spans="1:33" x14ac:dyDescent="0.25">
      <c r="A23" s="30">
        <f t="shared" si="3"/>
        <v>41811</v>
      </c>
      <c r="C23" s="14"/>
      <c r="D23" s="22"/>
      <c r="E23" s="14"/>
      <c r="F23" s="22"/>
      <c r="G23" s="14"/>
      <c r="H23" s="22"/>
      <c r="I23" s="14"/>
      <c r="J23" s="22"/>
      <c r="K23" s="14"/>
      <c r="L23" s="22"/>
      <c r="M23" s="14"/>
      <c r="N23" s="22"/>
      <c r="O23" s="14">
        <f>452.38+258.43</f>
        <v>710.81</v>
      </c>
      <c r="P23" s="22"/>
      <c r="Q23" s="14"/>
      <c r="R23" s="28"/>
      <c r="S23" s="15"/>
      <c r="T23" s="22"/>
      <c r="U23" s="14"/>
      <c r="V23" s="22"/>
      <c r="W23" s="14"/>
      <c r="X23" s="22"/>
      <c r="Y23" s="14"/>
      <c r="Z23" s="22"/>
      <c r="AA23" s="15"/>
      <c r="AB23" s="28"/>
      <c r="AD23" s="32">
        <f t="shared" si="4"/>
        <v>0</v>
      </c>
      <c r="AE23" s="32">
        <f t="shared" si="0"/>
        <v>710.81</v>
      </c>
      <c r="AF23" s="33">
        <f t="shared" si="1"/>
        <v>0</v>
      </c>
      <c r="AG23" s="33">
        <f t="shared" si="2"/>
        <v>0</v>
      </c>
    </row>
    <row r="24" spans="1:33" x14ac:dyDescent="0.25">
      <c r="A24" s="30">
        <f t="shared" si="3"/>
        <v>41812</v>
      </c>
      <c r="C24" s="14"/>
      <c r="D24" s="22"/>
      <c r="E24" s="14"/>
      <c r="F24" s="22"/>
      <c r="G24" s="14"/>
      <c r="H24" s="22"/>
      <c r="I24" s="14"/>
      <c r="J24" s="22"/>
      <c r="K24" s="14"/>
      <c r="L24" s="22"/>
      <c r="M24" s="14"/>
      <c r="N24" s="22"/>
      <c r="O24" s="14"/>
      <c r="P24" s="22"/>
      <c r="Q24" s="14"/>
      <c r="R24" s="28"/>
      <c r="S24" s="15"/>
      <c r="T24" s="22"/>
      <c r="U24" s="14"/>
      <c r="V24" s="22"/>
      <c r="W24" s="14"/>
      <c r="X24" s="22"/>
      <c r="Y24" s="14"/>
      <c r="Z24" s="22"/>
      <c r="AA24" s="15"/>
      <c r="AB24" s="28"/>
      <c r="AD24" s="32">
        <f t="shared" si="4"/>
        <v>0</v>
      </c>
      <c r="AE24" s="32">
        <f t="shared" si="0"/>
        <v>0</v>
      </c>
      <c r="AF24" s="33">
        <f t="shared" si="1"/>
        <v>0</v>
      </c>
      <c r="AG24" s="33">
        <f t="shared" si="2"/>
        <v>0</v>
      </c>
    </row>
    <row r="25" spans="1:33" x14ac:dyDescent="0.25">
      <c r="A25" s="30">
        <f t="shared" si="3"/>
        <v>41813</v>
      </c>
      <c r="C25" s="14"/>
      <c r="D25" s="22"/>
      <c r="E25" s="14"/>
      <c r="F25" s="22"/>
      <c r="G25" s="14"/>
      <c r="H25" s="22"/>
      <c r="I25" s="14"/>
      <c r="J25" s="22"/>
      <c r="K25" s="14"/>
      <c r="L25" s="22"/>
      <c r="M25" s="14"/>
      <c r="N25" s="22">
        <v>143.91</v>
      </c>
      <c r="O25" s="14"/>
      <c r="P25" s="22"/>
      <c r="Q25" s="14"/>
      <c r="R25" s="28"/>
      <c r="S25" s="15"/>
      <c r="T25" s="22"/>
      <c r="U25" s="14"/>
      <c r="V25" s="22"/>
      <c r="W25" s="14"/>
      <c r="X25" s="22"/>
      <c r="Y25" s="14"/>
      <c r="Z25" s="22"/>
      <c r="AA25" s="15"/>
      <c r="AB25" s="28"/>
      <c r="AD25" s="32">
        <f t="shared" si="4"/>
        <v>143.91</v>
      </c>
      <c r="AE25" s="32">
        <f t="shared" si="0"/>
        <v>0</v>
      </c>
      <c r="AF25" s="33">
        <f t="shared" si="1"/>
        <v>0</v>
      </c>
      <c r="AG25" s="33">
        <f t="shared" si="2"/>
        <v>0</v>
      </c>
    </row>
    <row r="26" spans="1:33" x14ac:dyDescent="0.25">
      <c r="A26" s="30">
        <f t="shared" si="3"/>
        <v>41814</v>
      </c>
      <c r="C26" s="14"/>
      <c r="D26" s="22"/>
      <c r="E26" s="14"/>
      <c r="F26" s="22"/>
      <c r="G26" s="14">
        <v>35.04</v>
      </c>
      <c r="H26" s="22">
        <v>126.89</v>
      </c>
      <c r="I26" s="14"/>
      <c r="J26" s="22"/>
      <c r="K26" s="14"/>
      <c r="L26" s="22"/>
      <c r="M26" s="14"/>
      <c r="N26" s="22"/>
      <c r="O26" s="14"/>
      <c r="P26" s="22"/>
      <c r="Q26" s="14"/>
      <c r="R26" s="28"/>
      <c r="S26" s="15"/>
      <c r="T26" s="22"/>
      <c r="U26" s="14"/>
      <c r="V26" s="22"/>
      <c r="W26" s="14"/>
      <c r="X26" s="22"/>
      <c r="Y26" s="14"/>
      <c r="Z26" s="22"/>
      <c r="AA26" s="15"/>
      <c r="AB26" s="28"/>
      <c r="AD26" s="32">
        <f t="shared" si="4"/>
        <v>161.93</v>
      </c>
      <c r="AE26" s="32">
        <f t="shared" si="0"/>
        <v>0</v>
      </c>
      <c r="AF26" s="33">
        <f t="shared" si="1"/>
        <v>0</v>
      </c>
      <c r="AG26" s="33">
        <f t="shared" si="2"/>
        <v>0</v>
      </c>
    </row>
    <row r="27" spans="1:33" x14ac:dyDescent="0.25">
      <c r="A27" s="30">
        <f t="shared" si="3"/>
        <v>41815</v>
      </c>
      <c r="C27" s="14"/>
      <c r="D27" s="22"/>
      <c r="E27" s="14"/>
      <c r="F27" s="22"/>
      <c r="G27" s="14"/>
      <c r="H27" s="22"/>
      <c r="I27" s="14"/>
      <c r="J27" s="22"/>
      <c r="K27" s="14"/>
      <c r="L27" s="22"/>
      <c r="M27" s="14"/>
      <c r="N27" s="22"/>
      <c r="O27" s="14"/>
      <c r="P27" s="22"/>
      <c r="Q27" s="14"/>
      <c r="R27" s="28"/>
      <c r="S27" s="15"/>
      <c r="T27" s="22"/>
      <c r="U27" s="14"/>
      <c r="V27" s="22"/>
      <c r="W27" s="14"/>
      <c r="X27" s="22"/>
      <c r="Y27" s="14"/>
      <c r="Z27" s="22"/>
      <c r="AA27" s="15"/>
      <c r="AB27" s="28"/>
      <c r="AD27" s="32">
        <f t="shared" si="4"/>
        <v>0</v>
      </c>
      <c r="AE27" s="32">
        <f t="shared" si="0"/>
        <v>0</v>
      </c>
      <c r="AF27" s="33">
        <f t="shared" si="1"/>
        <v>0</v>
      </c>
      <c r="AG27" s="33">
        <f t="shared" si="2"/>
        <v>0</v>
      </c>
    </row>
    <row r="28" spans="1:33" x14ac:dyDescent="0.25">
      <c r="A28" s="30">
        <f t="shared" si="3"/>
        <v>41816</v>
      </c>
      <c r="C28" s="14"/>
      <c r="D28" s="22"/>
      <c r="E28" s="14"/>
      <c r="F28" s="22"/>
      <c r="G28" s="14"/>
      <c r="H28" s="22"/>
      <c r="I28" s="14"/>
      <c r="J28" s="22"/>
      <c r="K28" s="14"/>
      <c r="L28" s="22"/>
      <c r="M28" s="14"/>
      <c r="N28" s="22"/>
      <c r="O28" s="14"/>
      <c r="P28" s="22"/>
      <c r="Q28" s="14"/>
      <c r="R28" s="28"/>
      <c r="S28" s="15"/>
      <c r="T28" s="22"/>
      <c r="U28" s="14"/>
      <c r="V28" s="22"/>
      <c r="W28" s="14"/>
      <c r="X28" s="22"/>
      <c r="Y28" s="14"/>
      <c r="Z28" s="22"/>
      <c r="AA28" s="15"/>
      <c r="AB28" s="28"/>
      <c r="AD28" s="32">
        <f t="shared" si="4"/>
        <v>0</v>
      </c>
      <c r="AE28" s="32">
        <f t="shared" si="0"/>
        <v>0</v>
      </c>
      <c r="AF28" s="33">
        <f t="shared" si="1"/>
        <v>0</v>
      </c>
      <c r="AG28" s="33">
        <f t="shared" si="2"/>
        <v>0</v>
      </c>
    </row>
    <row r="29" spans="1:33" x14ac:dyDescent="0.25">
      <c r="A29" s="30">
        <f t="shared" si="3"/>
        <v>41817</v>
      </c>
      <c r="C29" s="14"/>
      <c r="D29" s="22"/>
      <c r="E29" s="14"/>
      <c r="F29" s="22"/>
      <c r="G29" s="14"/>
      <c r="H29" s="22"/>
      <c r="I29" s="14"/>
      <c r="J29" s="22"/>
      <c r="K29" s="14"/>
      <c r="L29" s="22"/>
      <c r="M29" s="14"/>
      <c r="N29" s="22"/>
      <c r="O29" s="14"/>
      <c r="P29" s="22"/>
      <c r="Q29" s="14"/>
      <c r="R29" s="28"/>
      <c r="S29" s="15"/>
      <c r="T29" s="22"/>
      <c r="U29" s="14"/>
      <c r="V29" s="22"/>
      <c r="W29" s="14"/>
      <c r="X29" s="22"/>
      <c r="Y29" s="14"/>
      <c r="Z29" s="22"/>
      <c r="AA29" s="15"/>
      <c r="AB29" s="28"/>
      <c r="AD29" s="32">
        <f t="shared" si="4"/>
        <v>0</v>
      </c>
      <c r="AE29" s="32">
        <f t="shared" si="0"/>
        <v>0</v>
      </c>
      <c r="AF29" s="33">
        <f t="shared" si="1"/>
        <v>0</v>
      </c>
      <c r="AG29" s="33">
        <f t="shared" si="2"/>
        <v>0</v>
      </c>
    </row>
    <row r="30" spans="1:33" x14ac:dyDescent="0.25">
      <c r="A30" s="30">
        <f t="shared" si="3"/>
        <v>41818</v>
      </c>
      <c r="C30" s="14"/>
      <c r="D30" s="22"/>
      <c r="E30" s="14"/>
      <c r="F30" s="22"/>
      <c r="G30" s="14"/>
      <c r="H30" s="22"/>
      <c r="I30" s="14"/>
      <c r="J30" s="22"/>
      <c r="K30" s="14"/>
      <c r="L30" s="22"/>
      <c r="M30" s="14"/>
      <c r="N30" s="22"/>
      <c r="O30" s="14"/>
      <c r="P30" s="22">
        <v>640.02</v>
      </c>
      <c r="Q30" s="14"/>
      <c r="R30" s="28"/>
      <c r="S30" s="15"/>
      <c r="T30" s="22"/>
      <c r="U30" s="14"/>
      <c r="V30" s="22"/>
      <c r="W30" s="14"/>
      <c r="X30" s="22"/>
      <c r="Y30" s="14"/>
      <c r="Z30" s="22"/>
      <c r="AA30" s="15"/>
      <c r="AB30" s="28"/>
      <c r="AD30" s="32">
        <f t="shared" si="4"/>
        <v>0</v>
      </c>
      <c r="AE30" s="32">
        <f t="shared" si="0"/>
        <v>640.02</v>
      </c>
      <c r="AF30" s="33">
        <f t="shared" si="1"/>
        <v>0</v>
      </c>
      <c r="AG30" s="33">
        <f t="shared" si="2"/>
        <v>0</v>
      </c>
    </row>
    <row r="31" spans="1:33" x14ac:dyDescent="0.25">
      <c r="A31" s="30">
        <f t="shared" si="3"/>
        <v>41819</v>
      </c>
      <c r="C31" s="14"/>
      <c r="D31" s="22"/>
      <c r="E31" s="14"/>
      <c r="F31" s="22"/>
      <c r="G31" s="14"/>
      <c r="H31" s="22"/>
      <c r="I31" s="14"/>
      <c r="J31" s="22"/>
      <c r="K31" s="14"/>
      <c r="L31" s="22"/>
      <c r="M31" s="14"/>
      <c r="N31" s="22"/>
      <c r="O31" s="14"/>
      <c r="P31" s="22"/>
      <c r="Q31" s="14"/>
      <c r="R31" s="28"/>
      <c r="S31" s="15"/>
      <c r="T31" s="22"/>
      <c r="U31" s="14"/>
      <c r="V31" s="22"/>
      <c r="W31" s="14"/>
      <c r="X31" s="22"/>
      <c r="Y31" s="14">
        <v>1689</v>
      </c>
      <c r="Z31" s="22"/>
      <c r="AA31" s="15"/>
      <c r="AB31" s="28"/>
      <c r="AD31" s="32">
        <f t="shared" si="4"/>
        <v>0</v>
      </c>
      <c r="AE31" s="32">
        <f t="shared" si="0"/>
        <v>0</v>
      </c>
      <c r="AF31" s="33">
        <f t="shared" si="1"/>
        <v>0</v>
      </c>
      <c r="AG31" s="33">
        <f t="shared" si="2"/>
        <v>1689</v>
      </c>
    </row>
    <row r="32" spans="1:33" x14ac:dyDescent="0.25">
      <c r="A32" s="30">
        <f t="shared" si="3"/>
        <v>41820</v>
      </c>
      <c r="C32" s="14"/>
      <c r="D32" s="22"/>
      <c r="E32" s="14"/>
      <c r="F32" s="22"/>
      <c r="G32" s="14"/>
      <c r="H32" s="22"/>
      <c r="I32" s="14"/>
      <c r="J32" s="22"/>
      <c r="K32" s="14"/>
      <c r="L32" s="22"/>
      <c r="M32" s="14"/>
      <c r="N32" s="22">
        <v>12.89</v>
      </c>
      <c r="O32" s="14"/>
      <c r="P32" s="22"/>
      <c r="Q32" s="14"/>
      <c r="R32" s="28"/>
      <c r="S32" s="15"/>
      <c r="T32" s="22"/>
      <c r="U32" s="14"/>
      <c r="V32" s="22"/>
      <c r="W32" s="14"/>
      <c r="X32" s="22"/>
      <c r="Y32" s="14"/>
      <c r="Z32" s="22"/>
      <c r="AA32" s="15"/>
      <c r="AB32" s="28"/>
      <c r="AD32" s="32">
        <f t="shared" si="4"/>
        <v>12.89</v>
      </c>
      <c r="AE32" s="32">
        <f t="shared" si="0"/>
        <v>0</v>
      </c>
      <c r="AF32" s="33">
        <f t="shared" si="1"/>
        <v>0</v>
      </c>
      <c r="AG32" s="33">
        <f t="shared" si="2"/>
        <v>0</v>
      </c>
    </row>
    <row r="33" spans="1:33" x14ac:dyDescent="0.25">
      <c r="A33" s="30">
        <f t="shared" si="3"/>
        <v>41821</v>
      </c>
      <c r="C33" s="14"/>
      <c r="D33" s="22"/>
      <c r="E33" s="14"/>
      <c r="F33" s="22"/>
      <c r="G33" s="14"/>
      <c r="H33" s="22"/>
      <c r="I33" s="14"/>
      <c r="J33" s="22"/>
      <c r="K33" s="14"/>
      <c r="L33" s="22"/>
      <c r="M33" s="14"/>
      <c r="N33" s="22"/>
      <c r="O33" s="14"/>
      <c r="P33" s="22"/>
      <c r="Q33" s="14"/>
      <c r="R33" s="28"/>
      <c r="S33" s="15"/>
      <c r="T33" s="22"/>
      <c r="U33" s="14"/>
      <c r="V33" s="22"/>
      <c r="W33" s="14"/>
      <c r="X33" s="22"/>
      <c r="Y33" s="14"/>
      <c r="Z33" s="22"/>
      <c r="AA33" s="15"/>
      <c r="AB33" s="28"/>
      <c r="AD33" s="34">
        <f t="shared" si="4"/>
        <v>0</v>
      </c>
      <c r="AE33" s="34">
        <f t="shared" si="0"/>
        <v>0</v>
      </c>
      <c r="AF33" s="35">
        <f t="shared" si="1"/>
        <v>0</v>
      </c>
      <c r="AG33" s="35">
        <f t="shared" si="2"/>
        <v>0</v>
      </c>
    </row>
    <row r="34" spans="1:33" x14ac:dyDescent="0.25">
      <c r="O34" s="4"/>
    </row>
    <row r="35" spans="1:33" x14ac:dyDescent="0.25">
      <c r="AD35" s="23">
        <f>SUM(AD3:AD33)</f>
        <v>915.11</v>
      </c>
      <c r="AE35" s="23">
        <f t="shared" ref="AE35:AG35" si="5">SUM(AE3:AE33)</f>
        <v>1350.83</v>
      </c>
      <c r="AF35" s="23">
        <f t="shared" si="5"/>
        <v>122.83</v>
      </c>
      <c r="AG35" s="23">
        <f t="shared" si="5"/>
        <v>1689</v>
      </c>
    </row>
    <row r="38" spans="1:33" x14ac:dyDescent="0.25">
      <c r="AD38" s="23">
        <f>SUM(AD35:AG35)</f>
        <v>4077.77</v>
      </c>
    </row>
  </sheetData>
  <conditionalFormatting sqref="AD3:AG33">
    <cfRule type="cellIs" dxfId="1" priority="1" operator="equal">
      <formula>0</formula>
    </cfRule>
  </conditionalFormatting>
  <printOptions gridLines="1"/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topLeftCell="A3" zoomScaleNormal="100" workbookViewId="0">
      <pane xSplit="1" topLeftCell="B1" activePane="topRight" state="frozen"/>
      <selection activeCell="A2" sqref="A2"/>
      <selection pane="topRight" sqref="A1:AG34"/>
    </sheetView>
  </sheetViews>
  <sheetFormatPr baseColWidth="10" defaultRowHeight="15" x14ac:dyDescent="0.25"/>
  <cols>
    <col min="1" max="1" width="6.5703125" style="30" customWidth="1"/>
    <col min="2" max="2" width="3.28515625" style="2" customWidth="1"/>
    <col min="3" max="3" width="4.7109375" style="4" customWidth="1"/>
    <col min="4" max="4" width="4.7109375" style="6" customWidth="1"/>
    <col min="5" max="5" width="4.7109375" style="4" customWidth="1"/>
    <col min="6" max="6" width="4.7109375" style="6" customWidth="1"/>
    <col min="7" max="7" width="4.7109375" style="4" customWidth="1"/>
    <col min="8" max="8" width="4.7109375" style="6" customWidth="1"/>
    <col min="9" max="9" width="4.7109375" style="4" customWidth="1"/>
    <col min="10" max="10" width="4.7109375" style="6" customWidth="1"/>
    <col min="11" max="11" width="4.7109375" style="4" customWidth="1"/>
    <col min="12" max="12" width="4.7109375" style="6" customWidth="1"/>
    <col min="13" max="14" width="4.7109375" style="4" customWidth="1"/>
    <col min="15" max="16" width="4.7109375" style="6" customWidth="1"/>
    <col min="17" max="17" width="4.7109375" style="4" customWidth="1"/>
    <col min="18" max="19" width="4.7109375" style="6" customWidth="1"/>
    <col min="20" max="22" width="4.7109375" style="4" customWidth="1"/>
    <col min="23" max="23" width="4.7109375" style="6" customWidth="1"/>
    <col min="24" max="24" width="4.7109375" style="4" customWidth="1"/>
    <col min="25" max="25" width="4.7109375" style="6" customWidth="1"/>
    <col min="26" max="26" width="4.7109375" style="5" customWidth="1"/>
    <col min="27" max="28" width="4.7109375" customWidth="1"/>
    <col min="29" max="29" width="2.5703125" customWidth="1"/>
    <col min="30" max="33" width="7.7109375" customWidth="1"/>
  </cols>
  <sheetData>
    <row r="1" spans="1:33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/>
      <c r="P1" s="19"/>
      <c r="Q1" s="19"/>
      <c r="R1" s="36"/>
      <c r="S1" s="21"/>
      <c r="T1" s="20"/>
      <c r="U1" s="20"/>
      <c r="V1" s="20"/>
      <c r="W1" s="18"/>
      <c r="X1" s="18"/>
      <c r="Y1" s="18"/>
      <c r="Z1" s="18"/>
    </row>
    <row r="2" spans="1:33" s="3" customFormat="1" ht="110.25" x14ac:dyDescent="0.25">
      <c r="A2" s="31"/>
      <c r="B2" s="7"/>
      <c r="C2" s="11" t="s">
        <v>0</v>
      </c>
      <c r="D2" s="12" t="s">
        <v>1</v>
      </c>
      <c r="E2" s="11" t="s">
        <v>12</v>
      </c>
      <c r="F2" s="12" t="s">
        <v>13</v>
      </c>
      <c r="G2" s="11" t="s">
        <v>14</v>
      </c>
      <c r="H2" s="12" t="s">
        <v>15</v>
      </c>
      <c r="I2" s="11" t="s">
        <v>5</v>
      </c>
      <c r="J2" s="12" t="s">
        <v>16</v>
      </c>
      <c r="K2" s="11" t="s">
        <v>17</v>
      </c>
      <c r="L2" s="12" t="s">
        <v>18</v>
      </c>
      <c r="M2" s="11" t="s">
        <v>11</v>
      </c>
      <c r="N2" s="12"/>
      <c r="O2" s="11" t="s">
        <v>2</v>
      </c>
      <c r="P2" s="12" t="s">
        <v>3</v>
      </c>
      <c r="Q2" s="11" t="s">
        <v>7</v>
      </c>
      <c r="R2" s="12"/>
      <c r="S2" s="11"/>
      <c r="T2" s="12" t="s">
        <v>8</v>
      </c>
      <c r="U2" s="11"/>
      <c r="V2" s="12"/>
      <c r="W2" s="11" t="s">
        <v>9</v>
      </c>
      <c r="X2" s="12" t="s">
        <v>10</v>
      </c>
      <c r="Y2" s="11" t="s">
        <v>4</v>
      </c>
      <c r="Z2" s="12"/>
      <c r="AA2" s="29"/>
      <c r="AD2" s="24" t="s">
        <v>21</v>
      </c>
      <c r="AE2" s="25">
        <v>432593</v>
      </c>
      <c r="AF2" s="26" t="s">
        <v>22</v>
      </c>
      <c r="AG2" s="27" t="s">
        <v>23</v>
      </c>
    </row>
    <row r="3" spans="1:33" x14ac:dyDescent="0.25">
      <c r="A3" s="30">
        <v>41821</v>
      </c>
      <c r="D3" s="22"/>
      <c r="E3" s="14"/>
      <c r="F3" s="22"/>
      <c r="G3" s="14"/>
      <c r="H3" s="22"/>
      <c r="I3" s="14"/>
      <c r="K3" s="14"/>
      <c r="M3" s="14"/>
      <c r="N3" s="22"/>
      <c r="O3" s="14"/>
      <c r="P3" s="22"/>
      <c r="Q3" s="14"/>
      <c r="R3" s="28"/>
      <c r="S3" s="15"/>
      <c r="T3" s="22"/>
      <c r="U3" s="14"/>
      <c r="V3" s="22"/>
      <c r="W3" s="14"/>
      <c r="X3" s="22"/>
      <c r="Y3" s="14"/>
      <c r="Z3" s="22"/>
      <c r="AA3" s="15"/>
      <c r="AB3" s="28"/>
      <c r="AD3" s="32">
        <f>SUM(C3:N3)</f>
        <v>0</v>
      </c>
      <c r="AE3" s="32">
        <f>SUM(O3:S3)</f>
        <v>0</v>
      </c>
      <c r="AF3" s="33">
        <f>SUM(T3:V3)</f>
        <v>0</v>
      </c>
      <c r="AG3" s="33">
        <f>SUM(W3:AB3)</f>
        <v>0</v>
      </c>
    </row>
    <row r="4" spans="1:33" x14ac:dyDescent="0.25">
      <c r="A4" s="30">
        <f>A3+1</f>
        <v>41822</v>
      </c>
      <c r="C4" s="14">
        <v>87.88</v>
      </c>
      <c r="D4" s="22"/>
      <c r="E4" s="14"/>
      <c r="F4" s="22"/>
      <c r="G4" s="14"/>
      <c r="H4" s="22"/>
      <c r="I4" s="14">
        <v>51.89</v>
      </c>
      <c r="J4" s="22">
        <v>217.43</v>
      </c>
      <c r="K4" s="14"/>
      <c r="L4" s="22">
        <v>120.66</v>
      </c>
      <c r="M4" s="14"/>
      <c r="N4" s="22"/>
      <c r="O4" s="14"/>
      <c r="P4" s="22"/>
      <c r="Q4" s="14">
        <v>223.41</v>
      </c>
      <c r="R4" s="28"/>
      <c r="S4" s="15"/>
      <c r="T4" s="22"/>
      <c r="U4" s="14"/>
      <c r="V4" s="22"/>
      <c r="W4" s="14"/>
      <c r="X4" s="22"/>
      <c r="Y4" s="14"/>
      <c r="Z4" s="22"/>
      <c r="AA4" s="15"/>
      <c r="AB4" s="28"/>
      <c r="AD4" s="32">
        <f>SUM(C4:N4)</f>
        <v>477.86</v>
      </c>
      <c r="AE4" s="32">
        <f t="shared" ref="AE4:AE33" si="0">SUM(O4:S4)</f>
        <v>223.41</v>
      </c>
      <c r="AF4" s="33">
        <f t="shared" ref="AF4:AF33" si="1">SUM(T4:V4)</f>
        <v>0</v>
      </c>
      <c r="AG4" s="33">
        <f t="shared" ref="AG4:AG33" si="2">SUM(W4:AB4)</f>
        <v>0</v>
      </c>
    </row>
    <row r="5" spans="1:33" x14ac:dyDescent="0.25">
      <c r="A5" s="30">
        <f t="shared" ref="A5:A33" si="3">A4+1</f>
        <v>41823</v>
      </c>
      <c r="C5" s="14"/>
      <c r="D5" s="22"/>
      <c r="E5" s="14"/>
      <c r="F5" s="22"/>
      <c r="G5" s="14"/>
      <c r="H5" s="22"/>
      <c r="J5" s="22"/>
      <c r="K5" s="14"/>
      <c r="L5" s="22"/>
      <c r="M5" s="14"/>
      <c r="N5" s="22"/>
      <c r="O5" s="14"/>
      <c r="P5" s="22"/>
      <c r="Q5" s="14"/>
      <c r="R5" s="28"/>
      <c r="S5" s="15"/>
      <c r="T5" s="22"/>
      <c r="U5" s="14"/>
      <c r="V5" s="22"/>
      <c r="W5" s="14"/>
      <c r="X5" s="22"/>
      <c r="Y5" s="14"/>
      <c r="Z5" s="22"/>
      <c r="AA5" s="15"/>
      <c r="AB5" s="28"/>
      <c r="AD5" s="32">
        <f t="shared" ref="AD5:AD33" si="4">SUM(C5:N5)</f>
        <v>0</v>
      </c>
      <c r="AE5" s="32">
        <f t="shared" si="0"/>
        <v>0</v>
      </c>
      <c r="AF5" s="33">
        <f t="shared" si="1"/>
        <v>0</v>
      </c>
      <c r="AG5" s="33">
        <f t="shared" si="2"/>
        <v>0</v>
      </c>
    </row>
    <row r="6" spans="1:33" x14ac:dyDescent="0.25">
      <c r="A6" s="30">
        <f t="shared" si="3"/>
        <v>41824</v>
      </c>
      <c r="C6" s="14"/>
      <c r="D6" s="22"/>
      <c r="E6" s="14"/>
      <c r="F6" s="22"/>
      <c r="G6" s="14"/>
      <c r="H6" s="22"/>
      <c r="I6" s="14"/>
      <c r="J6" s="22"/>
      <c r="K6" s="14"/>
      <c r="L6" s="22"/>
      <c r="M6" s="14"/>
      <c r="N6" s="22"/>
      <c r="O6" s="14"/>
      <c r="P6" s="22"/>
      <c r="Q6" s="14"/>
      <c r="R6" s="28"/>
      <c r="S6" s="15"/>
      <c r="T6" s="22"/>
      <c r="U6" s="14"/>
      <c r="V6" s="22"/>
      <c r="W6" s="14"/>
      <c r="X6" s="22"/>
      <c r="Y6" s="14"/>
      <c r="Z6" s="22"/>
      <c r="AA6" s="15"/>
      <c r="AB6" s="28"/>
      <c r="AD6" s="32">
        <f t="shared" si="4"/>
        <v>0</v>
      </c>
      <c r="AE6" s="32">
        <f t="shared" si="0"/>
        <v>0</v>
      </c>
      <c r="AF6" s="33">
        <f t="shared" si="1"/>
        <v>0</v>
      </c>
      <c r="AG6" s="33">
        <f t="shared" si="2"/>
        <v>0</v>
      </c>
    </row>
    <row r="7" spans="1:33" x14ac:dyDescent="0.25">
      <c r="A7" s="30">
        <f t="shared" si="3"/>
        <v>41825</v>
      </c>
      <c r="C7" s="14"/>
      <c r="D7" s="22"/>
      <c r="E7" s="14"/>
      <c r="F7" s="22"/>
      <c r="G7" s="14"/>
      <c r="H7" s="22"/>
      <c r="I7" s="14"/>
      <c r="J7" s="22"/>
      <c r="K7" s="14"/>
      <c r="L7" s="22"/>
      <c r="M7" s="14"/>
      <c r="N7" s="22"/>
      <c r="O7" s="14"/>
      <c r="P7" s="22"/>
      <c r="Q7" s="14"/>
      <c r="R7" s="28"/>
      <c r="S7" s="15"/>
      <c r="T7" s="22"/>
      <c r="U7" s="14"/>
      <c r="V7" s="22"/>
      <c r="W7" s="14"/>
      <c r="X7" s="22"/>
      <c r="Y7" s="14"/>
      <c r="Z7" s="22"/>
      <c r="AA7" s="15"/>
      <c r="AB7" s="28"/>
      <c r="AD7" s="32">
        <f t="shared" si="4"/>
        <v>0</v>
      </c>
      <c r="AE7" s="32">
        <f t="shared" si="0"/>
        <v>0</v>
      </c>
      <c r="AF7" s="33">
        <f t="shared" si="1"/>
        <v>0</v>
      </c>
      <c r="AG7" s="33">
        <f t="shared" si="2"/>
        <v>0</v>
      </c>
    </row>
    <row r="8" spans="1:33" ht="15.75" customHeight="1" x14ac:dyDescent="0.25">
      <c r="A8" s="30">
        <f t="shared" si="3"/>
        <v>41826</v>
      </c>
      <c r="C8" s="14"/>
      <c r="D8" s="22"/>
      <c r="E8" s="14"/>
      <c r="F8" s="22"/>
      <c r="G8" s="14"/>
      <c r="H8" s="22"/>
      <c r="I8" s="14"/>
      <c r="J8" s="22"/>
      <c r="K8" s="14"/>
      <c r="L8" s="22"/>
      <c r="M8" s="14"/>
      <c r="N8" s="22"/>
      <c r="O8" s="14"/>
      <c r="P8" s="22"/>
      <c r="Q8" s="14"/>
      <c r="R8" s="28"/>
      <c r="S8" s="15"/>
      <c r="T8" s="22"/>
      <c r="U8" s="14"/>
      <c r="V8" s="22"/>
      <c r="W8" s="14"/>
      <c r="X8" s="22"/>
      <c r="Y8" s="14"/>
      <c r="Z8" s="22"/>
      <c r="AA8" s="15"/>
      <c r="AB8" s="28"/>
      <c r="AD8" s="32">
        <f t="shared" si="4"/>
        <v>0</v>
      </c>
      <c r="AE8" s="32">
        <f t="shared" si="0"/>
        <v>0</v>
      </c>
      <c r="AF8" s="33">
        <f t="shared" si="1"/>
        <v>0</v>
      </c>
      <c r="AG8" s="33">
        <f t="shared" si="2"/>
        <v>0</v>
      </c>
    </row>
    <row r="9" spans="1:33" x14ac:dyDescent="0.25">
      <c r="A9" s="30">
        <f t="shared" si="3"/>
        <v>41827</v>
      </c>
      <c r="C9" s="14"/>
      <c r="D9" s="22"/>
      <c r="E9" s="14"/>
      <c r="F9" s="22"/>
      <c r="G9" s="14"/>
      <c r="H9" s="22"/>
      <c r="I9" s="14"/>
      <c r="J9" s="22"/>
      <c r="K9" s="14"/>
      <c r="L9" s="22"/>
      <c r="M9" s="14"/>
      <c r="N9" s="22"/>
      <c r="O9" s="14"/>
      <c r="P9" s="22"/>
      <c r="Q9" s="14"/>
      <c r="R9" s="28"/>
      <c r="S9" s="15"/>
      <c r="T9" s="22">
        <v>122.83</v>
      </c>
      <c r="U9" s="14"/>
      <c r="V9" s="22"/>
      <c r="W9" s="14"/>
      <c r="X9" s="22"/>
      <c r="Y9" s="14"/>
      <c r="Z9" s="22"/>
      <c r="AA9" s="15"/>
      <c r="AB9" s="28"/>
      <c r="AD9" s="32">
        <f t="shared" si="4"/>
        <v>0</v>
      </c>
      <c r="AE9" s="32">
        <f t="shared" si="0"/>
        <v>0</v>
      </c>
      <c r="AF9" s="33">
        <f t="shared" si="1"/>
        <v>122.83</v>
      </c>
      <c r="AG9" s="33">
        <f t="shared" si="2"/>
        <v>0</v>
      </c>
    </row>
    <row r="10" spans="1:33" x14ac:dyDescent="0.25">
      <c r="A10" s="30">
        <f t="shared" si="3"/>
        <v>41828</v>
      </c>
      <c r="C10" s="14"/>
      <c r="D10" s="22"/>
      <c r="E10" s="14"/>
      <c r="F10" s="22"/>
      <c r="G10" s="14"/>
      <c r="H10" s="22"/>
      <c r="I10" s="14"/>
      <c r="J10" s="22"/>
      <c r="K10" s="14"/>
      <c r="L10" s="22"/>
      <c r="M10" s="14"/>
      <c r="N10" s="22"/>
      <c r="O10" s="14"/>
      <c r="P10" s="22"/>
      <c r="Q10" s="14"/>
      <c r="R10" s="28"/>
      <c r="S10" s="15"/>
      <c r="T10" s="22"/>
      <c r="U10" s="14"/>
      <c r="V10" s="22"/>
      <c r="W10" s="14"/>
      <c r="X10" s="22"/>
      <c r="Y10" s="14"/>
      <c r="Z10" s="22"/>
      <c r="AA10" s="15"/>
      <c r="AB10" s="28"/>
      <c r="AD10" s="32">
        <f t="shared" si="4"/>
        <v>0</v>
      </c>
      <c r="AE10" s="32">
        <f t="shared" si="0"/>
        <v>0</v>
      </c>
      <c r="AF10" s="33">
        <f t="shared" si="1"/>
        <v>0</v>
      </c>
      <c r="AG10" s="33">
        <f t="shared" si="2"/>
        <v>0</v>
      </c>
    </row>
    <row r="11" spans="1:33" x14ac:dyDescent="0.25">
      <c r="A11" s="30">
        <f t="shared" si="3"/>
        <v>41829</v>
      </c>
      <c r="C11" s="14"/>
      <c r="D11" s="22"/>
      <c r="E11" s="14"/>
      <c r="F11" s="22"/>
      <c r="G11" s="14"/>
      <c r="H11" s="22"/>
      <c r="I11" s="14"/>
      <c r="J11" s="22"/>
      <c r="K11" s="14"/>
      <c r="L11" s="22"/>
      <c r="M11" s="14"/>
      <c r="N11" s="22"/>
      <c r="O11" s="14"/>
      <c r="P11" s="22"/>
      <c r="Q11" s="14"/>
      <c r="R11" s="28"/>
      <c r="S11" s="15"/>
      <c r="T11" s="22"/>
      <c r="U11" s="14"/>
      <c r="V11" s="22"/>
      <c r="W11" s="14"/>
      <c r="X11" s="22"/>
      <c r="Y11" s="14"/>
      <c r="Z11" s="22"/>
      <c r="AA11" s="15"/>
      <c r="AB11" s="28"/>
      <c r="AD11" s="32">
        <f t="shared" si="4"/>
        <v>0</v>
      </c>
      <c r="AE11" s="32">
        <f t="shared" si="0"/>
        <v>0</v>
      </c>
      <c r="AF11" s="33">
        <f t="shared" si="1"/>
        <v>0</v>
      </c>
      <c r="AG11" s="33">
        <f t="shared" si="2"/>
        <v>0</v>
      </c>
    </row>
    <row r="12" spans="1:33" x14ac:dyDescent="0.25">
      <c r="A12" s="30">
        <f t="shared" si="3"/>
        <v>41830</v>
      </c>
      <c r="C12" s="14"/>
      <c r="D12" s="22"/>
      <c r="E12" s="14"/>
      <c r="F12" s="22">
        <v>45.34</v>
      </c>
      <c r="G12" s="14"/>
      <c r="H12" s="22"/>
      <c r="I12" s="14"/>
      <c r="J12" s="22"/>
      <c r="K12" s="14"/>
      <c r="L12" s="22"/>
      <c r="M12" s="14"/>
      <c r="N12" s="22"/>
      <c r="O12" s="14"/>
      <c r="P12" s="22"/>
      <c r="Q12" s="14"/>
      <c r="R12" s="28"/>
      <c r="S12" s="15"/>
      <c r="T12" s="22"/>
      <c r="U12" s="14"/>
      <c r="V12" s="22"/>
      <c r="W12" s="14"/>
      <c r="X12" s="22"/>
      <c r="Y12" s="14"/>
      <c r="Z12" s="22"/>
      <c r="AA12" s="15"/>
      <c r="AB12" s="28"/>
      <c r="AD12" s="32">
        <f t="shared" si="4"/>
        <v>45.34</v>
      </c>
      <c r="AE12" s="32">
        <f t="shared" si="0"/>
        <v>0</v>
      </c>
      <c r="AF12" s="33">
        <f t="shared" si="1"/>
        <v>0</v>
      </c>
      <c r="AG12" s="33">
        <f t="shared" si="2"/>
        <v>0</v>
      </c>
    </row>
    <row r="13" spans="1:33" x14ac:dyDescent="0.25">
      <c r="A13" s="30">
        <f t="shared" si="3"/>
        <v>41831</v>
      </c>
      <c r="C13" s="14"/>
      <c r="D13" s="22"/>
      <c r="E13" s="14"/>
      <c r="F13" s="22"/>
      <c r="G13" s="14"/>
      <c r="H13" s="22"/>
      <c r="I13" s="14"/>
      <c r="J13" s="22"/>
      <c r="K13" s="14"/>
      <c r="L13" s="22"/>
      <c r="M13" s="14"/>
      <c r="N13" s="22"/>
      <c r="O13" s="14"/>
      <c r="P13" s="22"/>
      <c r="Q13" s="14"/>
      <c r="R13" s="28"/>
      <c r="S13" s="15"/>
      <c r="T13" s="22"/>
      <c r="U13" s="14"/>
      <c r="V13" s="22"/>
      <c r="W13" s="14"/>
      <c r="X13" s="22"/>
      <c r="Y13" s="14"/>
      <c r="Z13" s="22"/>
      <c r="AA13" s="15"/>
      <c r="AB13" s="28"/>
      <c r="AD13" s="32">
        <f t="shared" si="4"/>
        <v>0</v>
      </c>
      <c r="AE13" s="32">
        <f t="shared" si="0"/>
        <v>0</v>
      </c>
      <c r="AF13" s="33">
        <f t="shared" si="1"/>
        <v>0</v>
      </c>
      <c r="AG13" s="33">
        <f t="shared" si="2"/>
        <v>0</v>
      </c>
    </row>
    <row r="14" spans="1:33" x14ac:dyDescent="0.25">
      <c r="A14" s="30">
        <f t="shared" si="3"/>
        <v>41832</v>
      </c>
      <c r="C14" s="14"/>
      <c r="D14" s="22"/>
      <c r="E14" s="14"/>
      <c r="F14" s="22"/>
      <c r="G14" s="14"/>
      <c r="H14" s="22"/>
      <c r="I14" s="14"/>
      <c r="J14" s="22"/>
      <c r="K14" s="14"/>
      <c r="L14" s="22"/>
      <c r="M14" s="14"/>
      <c r="N14" s="22"/>
      <c r="O14" s="14"/>
      <c r="P14" s="22"/>
      <c r="Q14" s="14"/>
      <c r="R14" s="28"/>
      <c r="S14" s="15"/>
      <c r="T14" s="22"/>
      <c r="U14" s="14"/>
      <c r="V14" s="22"/>
      <c r="W14" s="14"/>
      <c r="X14" s="22"/>
      <c r="Z14" s="22"/>
      <c r="AA14" s="15"/>
      <c r="AB14" s="28"/>
      <c r="AD14" s="32">
        <f t="shared" si="4"/>
        <v>0</v>
      </c>
      <c r="AE14" s="32">
        <f t="shared" si="0"/>
        <v>0</v>
      </c>
      <c r="AF14" s="33">
        <f t="shared" si="1"/>
        <v>0</v>
      </c>
      <c r="AG14" s="33">
        <f t="shared" si="2"/>
        <v>0</v>
      </c>
    </row>
    <row r="15" spans="1:33" x14ac:dyDescent="0.25">
      <c r="A15" s="30">
        <f t="shared" si="3"/>
        <v>41833</v>
      </c>
      <c r="C15" s="14"/>
      <c r="D15" s="22"/>
      <c r="E15" s="14"/>
      <c r="F15" s="22"/>
      <c r="G15" s="14"/>
      <c r="H15" s="22"/>
      <c r="I15" s="14"/>
      <c r="J15" s="22"/>
      <c r="K15" s="14"/>
      <c r="L15" s="22"/>
      <c r="M15" s="14"/>
      <c r="N15" s="22"/>
      <c r="O15" s="14"/>
      <c r="P15" s="22"/>
      <c r="Q15" s="14"/>
      <c r="R15" s="28"/>
      <c r="S15" s="15"/>
      <c r="T15" s="22"/>
      <c r="U15" s="14"/>
      <c r="V15" s="22"/>
      <c r="W15" s="14"/>
      <c r="X15" s="22"/>
      <c r="Y15" s="14"/>
      <c r="Z15" s="22"/>
      <c r="AA15" s="15"/>
      <c r="AB15" s="28"/>
      <c r="AD15" s="32">
        <f t="shared" si="4"/>
        <v>0</v>
      </c>
      <c r="AE15" s="32">
        <f t="shared" si="0"/>
        <v>0</v>
      </c>
      <c r="AF15" s="33">
        <f t="shared" si="1"/>
        <v>0</v>
      </c>
      <c r="AG15" s="33">
        <f t="shared" si="2"/>
        <v>0</v>
      </c>
    </row>
    <row r="16" spans="1:33" x14ac:dyDescent="0.25">
      <c r="A16" s="30">
        <f t="shared" si="3"/>
        <v>41834</v>
      </c>
      <c r="C16" s="14"/>
      <c r="D16" s="22"/>
      <c r="E16" s="14"/>
      <c r="F16" s="22"/>
      <c r="G16" s="14"/>
      <c r="H16" s="22"/>
      <c r="I16" s="14"/>
      <c r="J16" s="22"/>
      <c r="K16" s="14"/>
      <c r="L16" s="22"/>
      <c r="M16" s="14"/>
      <c r="N16" s="22"/>
      <c r="O16" s="14"/>
      <c r="P16" s="22"/>
      <c r="Q16" s="14"/>
      <c r="R16" s="28"/>
      <c r="S16" s="15"/>
      <c r="T16" s="22"/>
      <c r="U16" s="14"/>
      <c r="V16" s="22"/>
      <c r="W16" s="14"/>
      <c r="X16" s="22"/>
      <c r="Y16" s="14"/>
      <c r="Z16" s="22"/>
      <c r="AA16" s="15"/>
      <c r="AB16" s="28"/>
      <c r="AD16" s="32">
        <f t="shared" si="4"/>
        <v>0</v>
      </c>
      <c r="AE16" s="32">
        <f t="shared" si="0"/>
        <v>0</v>
      </c>
      <c r="AF16" s="33">
        <f t="shared" si="1"/>
        <v>0</v>
      </c>
      <c r="AG16" s="33">
        <f t="shared" si="2"/>
        <v>0</v>
      </c>
    </row>
    <row r="17" spans="1:33" x14ac:dyDescent="0.25">
      <c r="A17" s="30">
        <f t="shared" si="3"/>
        <v>41835</v>
      </c>
      <c r="C17" s="14"/>
      <c r="D17" s="22"/>
      <c r="E17" s="14"/>
      <c r="F17" s="22"/>
      <c r="G17" s="14"/>
      <c r="H17" s="22"/>
      <c r="I17" s="14"/>
      <c r="J17" s="22"/>
      <c r="K17" s="14"/>
      <c r="L17" s="22"/>
      <c r="M17" s="14"/>
      <c r="N17" s="22"/>
      <c r="O17" s="14"/>
      <c r="P17" s="22"/>
      <c r="Q17" s="14"/>
      <c r="R17" s="28"/>
      <c r="S17" s="15"/>
      <c r="T17" s="22"/>
      <c r="U17" s="14"/>
      <c r="V17" s="22"/>
      <c r="W17" s="14"/>
      <c r="X17" s="22"/>
      <c r="Y17" s="14"/>
      <c r="Z17" s="22"/>
      <c r="AA17" s="15"/>
      <c r="AB17" s="28"/>
      <c r="AD17" s="32">
        <f t="shared" si="4"/>
        <v>0</v>
      </c>
      <c r="AE17" s="32">
        <f t="shared" si="0"/>
        <v>0</v>
      </c>
      <c r="AF17" s="33">
        <f t="shared" si="1"/>
        <v>0</v>
      </c>
      <c r="AG17" s="33">
        <f t="shared" si="2"/>
        <v>0</v>
      </c>
    </row>
    <row r="18" spans="1:33" x14ac:dyDescent="0.25">
      <c r="A18" s="30">
        <f t="shared" si="3"/>
        <v>41836</v>
      </c>
      <c r="C18" s="14"/>
      <c r="E18" s="14"/>
      <c r="F18" s="22"/>
      <c r="G18" s="14"/>
      <c r="H18" s="22"/>
      <c r="I18" s="14"/>
      <c r="J18" s="22"/>
      <c r="K18" s="14"/>
      <c r="L18" s="22"/>
      <c r="M18" s="14"/>
      <c r="N18" s="22"/>
      <c r="O18" s="14"/>
      <c r="P18" s="22"/>
      <c r="Q18" s="14"/>
      <c r="R18" s="28"/>
      <c r="S18" s="15"/>
      <c r="T18" s="22"/>
      <c r="U18" s="14"/>
      <c r="V18" s="22"/>
      <c r="W18" s="14"/>
      <c r="X18" s="22"/>
      <c r="Y18" s="14"/>
      <c r="Z18" s="22"/>
      <c r="AA18" s="15"/>
      <c r="AB18" s="28"/>
      <c r="AD18" s="32">
        <f t="shared" si="4"/>
        <v>0</v>
      </c>
      <c r="AE18" s="32">
        <f t="shared" si="0"/>
        <v>0</v>
      </c>
      <c r="AF18" s="33">
        <f t="shared" si="1"/>
        <v>0</v>
      </c>
      <c r="AG18" s="33">
        <f t="shared" si="2"/>
        <v>0</v>
      </c>
    </row>
    <row r="19" spans="1:33" x14ac:dyDescent="0.25">
      <c r="A19" s="30">
        <f t="shared" si="3"/>
        <v>41837</v>
      </c>
      <c r="C19" s="14"/>
      <c r="D19" s="22"/>
      <c r="E19" s="14"/>
      <c r="F19" s="22"/>
      <c r="G19" s="14"/>
      <c r="H19" s="22"/>
      <c r="I19" s="14"/>
      <c r="J19" s="22"/>
      <c r="K19" s="14"/>
      <c r="L19" s="22"/>
      <c r="M19" s="14"/>
      <c r="N19" s="22"/>
      <c r="O19" s="14"/>
      <c r="P19" s="22"/>
      <c r="Q19" s="14"/>
      <c r="R19" s="28"/>
      <c r="S19" s="15"/>
      <c r="T19" s="22"/>
      <c r="U19" s="14"/>
      <c r="V19" s="22"/>
      <c r="W19" s="14"/>
      <c r="X19" s="22"/>
      <c r="Y19" s="14"/>
      <c r="Z19" s="22"/>
      <c r="AA19" s="15"/>
      <c r="AB19" s="28"/>
      <c r="AD19" s="32">
        <f t="shared" si="4"/>
        <v>0</v>
      </c>
      <c r="AE19" s="32">
        <f t="shared" si="0"/>
        <v>0</v>
      </c>
      <c r="AF19" s="33">
        <f t="shared" si="1"/>
        <v>0</v>
      </c>
      <c r="AG19" s="33">
        <f t="shared" si="2"/>
        <v>0</v>
      </c>
    </row>
    <row r="20" spans="1:33" x14ac:dyDescent="0.25">
      <c r="A20" s="30">
        <f t="shared" si="3"/>
        <v>41838</v>
      </c>
      <c r="C20" s="14"/>
      <c r="D20" s="22">
        <v>27.83</v>
      </c>
      <c r="E20" s="14"/>
      <c r="F20" s="22"/>
      <c r="G20" s="14"/>
      <c r="H20" s="22"/>
      <c r="I20" s="14"/>
      <c r="J20" s="22"/>
      <c r="K20" s="14"/>
      <c r="L20" s="22"/>
      <c r="M20" s="14"/>
      <c r="N20" s="22"/>
      <c r="O20" s="14"/>
      <c r="P20" s="22"/>
      <c r="Q20" s="14"/>
      <c r="R20" s="28"/>
      <c r="S20" s="15"/>
      <c r="T20" s="22"/>
      <c r="U20" s="14"/>
      <c r="V20" s="22"/>
      <c r="W20" s="14"/>
      <c r="X20" s="22"/>
      <c r="Y20" s="14"/>
      <c r="Z20" s="22"/>
      <c r="AA20" s="15"/>
      <c r="AB20" s="28"/>
      <c r="AD20" s="32">
        <f t="shared" si="4"/>
        <v>27.83</v>
      </c>
      <c r="AE20" s="32">
        <f t="shared" si="0"/>
        <v>0</v>
      </c>
      <c r="AF20" s="33">
        <f t="shared" si="1"/>
        <v>0</v>
      </c>
      <c r="AG20" s="33">
        <f t="shared" si="2"/>
        <v>0</v>
      </c>
    </row>
    <row r="21" spans="1:33" x14ac:dyDescent="0.25">
      <c r="A21" s="30">
        <f t="shared" si="3"/>
        <v>41839</v>
      </c>
      <c r="C21" s="14"/>
      <c r="D21" s="22"/>
      <c r="E21" s="14"/>
      <c r="F21" s="22"/>
      <c r="G21" s="14"/>
      <c r="H21" s="22"/>
      <c r="I21" s="14"/>
      <c r="J21" s="22"/>
      <c r="K21" s="14"/>
      <c r="L21" s="22"/>
      <c r="M21" s="14"/>
      <c r="N21" s="22"/>
      <c r="O21" s="14"/>
      <c r="P21" s="22"/>
      <c r="Q21" s="14"/>
      <c r="R21" s="28"/>
      <c r="S21" s="15"/>
      <c r="T21" s="22"/>
      <c r="U21" s="14"/>
      <c r="V21" s="22"/>
      <c r="W21" s="14"/>
      <c r="X21" s="22"/>
      <c r="Y21" s="14"/>
      <c r="Z21" s="22"/>
      <c r="AA21" s="15"/>
      <c r="AB21" s="28"/>
      <c r="AD21" s="32">
        <f t="shared" si="4"/>
        <v>0</v>
      </c>
      <c r="AE21" s="32">
        <f t="shared" si="0"/>
        <v>0</v>
      </c>
      <c r="AF21" s="33">
        <f t="shared" si="1"/>
        <v>0</v>
      </c>
      <c r="AG21" s="33">
        <f t="shared" si="2"/>
        <v>0</v>
      </c>
    </row>
    <row r="22" spans="1:33" x14ac:dyDescent="0.25">
      <c r="A22" s="30">
        <f t="shared" si="3"/>
        <v>41840</v>
      </c>
      <c r="C22" s="14"/>
      <c r="D22" s="22"/>
      <c r="E22" s="14"/>
      <c r="F22" s="22"/>
      <c r="G22" s="14"/>
      <c r="H22" s="22"/>
      <c r="I22" s="14"/>
      <c r="J22" s="22"/>
      <c r="K22" s="14"/>
      <c r="L22" s="22"/>
      <c r="M22" s="14"/>
      <c r="N22" s="22"/>
      <c r="O22" s="14"/>
      <c r="P22" s="22"/>
      <c r="Q22" s="14"/>
      <c r="R22" s="28"/>
      <c r="S22" s="15"/>
      <c r="T22" s="22"/>
      <c r="U22" s="14"/>
      <c r="V22" s="22"/>
      <c r="W22" s="14"/>
      <c r="X22" s="22"/>
      <c r="Y22" s="14"/>
      <c r="Z22" s="22"/>
      <c r="AA22" s="15"/>
      <c r="AB22" s="28"/>
      <c r="AD22" s="32">
        <f t="shared" si="4"/>
        <v>0</v>
      </c>
      <c r="AE22" s="32">
        <f t="shared" si="0"/>
        <v>0</v>
      </c>
      <c r="AF22" s="33">
        <f t="shared" si="1"/>
        <v>0</v>
      </c>
      <c r="AG22" s="33">
        <f t="shared" si="2"/>
        <v>0</v>
      </c>
    </row>
    <row r="23" spans="1:33" x14ac:dyDescent="0.25">
      <c r="A23" s="30">
        <f t="shared" si="3"/>
        <v>41841</v>
      </c>
      <c r="C23" s="14"/>
      <c r="D23" s="22"/>
      <c r="E23" s="14"/>
      <c r="F23" s="22"/>
      <c r="G23" s="14"/>
      <c r="H23" s="22"/>
      <c r="I23" s="14"/>
      <c r="J23" s="22"/>
      <c r="K23" s="14"/>
      <c r="L23" s="22"/>
      <c r="M23" s="14"/>
      <c r="N23" s="22"/>
      <c r="O23" s="14">
        <f>452.38+258.43</f>
        <v>710.81</v>
      </c>
      <c r="P23" s="22"/>
      <c r="Q23" s="14"/>
      <c r="R23" s="28"/>
      <c r="S23" s="15"/>
      <c r="T23" s="22"/>
      <c r="U23" s="14"/>
      <c r="V23" s="22"/>
      <c r="W23" s="14"/>
      <c r="X23" s="22"/>
      <c r="Y23" s="14"/>
      <c r="Z23" s="22"/>
      <c r="AA23" s="15"/>
      <c r="AB23" s="28"/>
      <c r="AD23" s="32">
        <f t="shared" si="4"/>
        <v>0</v>
      </c>
      <c r="AE23" s="32">
        <f t="shared" si="0"/>
        <v>710.81</v>
      </c>
      <c r="AF23" s="33">
        <f t="shared" si="1"/>
        <v>0</v>
      </c>
      <c r="AG23" s="33">
        <f t="shared" si="2"/>
        <v>0</v>
      </c>
    </row>
    <row r="24" spans="1:33" x14ac:dyDescent="0.25">
      <c r="A24" s="30">
        <f t="shared" si="3"/>
        <v>41842</v>
      </c>
      <c r="C24" s="14"/>
      <c r="D24" s="22"/>
      <c r="E24" s="14"/>
      <c r="F24" s="22"/>
      <c r="G24" s="14"/>
      <c r="H24" s="22"/>
      <c r="I24" s="14"/>
      <c r="J24" s="22"/>
      <c r="K24" s="14"/>
      <c r="L24" s="22"/>
      <c r="M24" s="14"/>
      <c r="N24" s="22"/>
      <c r="O24" s="14"/>
      <c r="P24" s="22"/>
      <c r="Q24" s="14"/>
      <c r="R24" s="28"/>
      <c r="S24" s="15"/>
      <c r="T24" s="22"/>
      <c r="U24" s="14"/>
      <c r="V24" s="22"/>
      <c r="W24" s="14"/>
      <c r="X24" s="22"/>
      <c r="Y24" s="14"/>
      <c r="Z24" s="22"/>
      <c r="AA24" s="15"/>
      <c r="AB24" s="28"/>
      <c r="AD24" s="32">
        <f t="shared" si="4"/>
        <v>0</v>
      </c>
      <c r="AE24" s="32">
        <f t="shared" si="0"/>
        <v>0</v>
      </c>
      <c r="AF24" s="33">
        <f t="shared" si="1"/>
        <v>0</v>
      </c>
      <c r="AG24" s="33">
        <f t="shared" si="2"/>
        <v>0</v>
      </c>
    </row>
    <row r="25" spans="1:33" x14ac:dyDescent="0.25">
      <c r="A25" s="30">
        <f t="shared" si="3"/>
        <v>41843</v>
      </c>
      <c r="C25" s="14"/>
      <c r="D25" s="22"/>
      <c r="E25" s="14"/>
      <c r="F25" s="22"/>
      <c r="G25" s="14"/>
      <c r="H25" s="22"/>
      <c r="I25" s="14"/>
      <c r="J25" s="22"/>
      <c r="K25" s="14"/>
      <c r="L25" s="22"/>
      <c r="M25" s="14"/>
      <c r="N25" s="22"/>
      <c r="O25" s="14"/>
      <c r="P25" s="22"/>
      <c r="Q25" s="14"/>
      <c r="R25" s="28"/>
      <c r="S25" s="15"/>
      <c r="T25" s="22"/>
      <c r="U25" s="14"/>
      <c r="V25" s="22"/>
      <c r="W25" s="14"/>
      <c r="X25" s="22"/>
      <c r="Y25" s="14"/>
      <c r="Z25" s="22"/>
      <c r="AA25" s="15"/>
      <c r="AB25" s="28"/>
      <c r="AD25" s="32">
        <f t="shared" si="4"/>
        <v>0</v>
      </c>
      <c r="AE25" s="32">
        <f t="shared" si="0"/>
        <v>0</v>
      </c>
      <c r="AF25" s="33">
        <f t="shared" si="1"/>
        <v>0</v>
      </c>
      <c r="AG25" s="33">
        <f t="shared" si="2"/>
        <v>0</v>
      </c>
    </row>
    <row r="26" spans="1:33" x14ac:dyDescent="0.25">
      <c r="A26" s="30">
        <f t="shared" si="3"/>
        <v>41844</v>
      </c>
      <c r="C26" s="14"/>
      <c r="D26" s="22"/>
      <c r="E26" s="14"/>
      <c r="F26" s="22"/>
      <c r="G26" s="14">
        <v>35.04</v>
      </c>
      <c r="H26" s="22">
        <v>126.89</v>
      </c>
      <c r="I26" s="14"/>
      <c r="J26" s="22"/>
      <c r="K26" s="14"/>
      <c r="L26" s="22"/>
      <c r="M26" s="14"/>
      <c r="N26" s="22"/>
      <c r="O26" s="14"/>
      <c r="P26" s="22"/>
      <c r="Q26" s="14"/>
      <c r="R26" s="28"/>
      <c r="S26" s="15"/>
      <c r="T26" s="22"/>
      <c r="U26" s="14"/>
      <c r="V26" s="22"/>
      <c r="W26" s="14"/>
      <c r="X26" s="22"/>
      <c r="Y26" s="14"/>
      <c r="Z26" s="22"/>
      <c r="AA26" s="15"/>
      <c r="AB26" s="28"/>
      <c r="AD26" s="32">
        <f t="shared" si="4"/>
        <v>161.93</v>
      </c>
      <c r="AE26" s="32">
        <f t="shared" si="0"/>
        <v>0</v>
      </c>
      <c r="AF26" s="33">
        <f t="shared" si="1"/>
        <v>0</v>
      </c>
      <c r="AG26" s="33">
        <f t="shared" si="2"/>
        <v>0</v>
      </c>
    </row>
    <row r="27" spans="1:33" x14ac:dyDescent="0.25">
      <c r="A27" s="30">
        <f t="shared" si="3"/>
        <v>41845</v>
      </c>
      <c r="C27" s="14"/>
      <c r="D27" s="22"/>
      <c r="E27" s="14"/>
      <c r="F27" s="22"/>
      <c r="G27" s="14"/>
      <c r="H27" s="22"/>
      <c r="I27" s="14"/>
      <c r="J27" s="22"/>
      <c r="K27" s="14"/>
      <c r="L27" s="22"/>
      <c r="M27" s="14"/>
      <c r="N27" s="22"/>
      <c r="O27" s="14"/>
      <c r="P27" s="22"/>
      <c r="Q27" s="14"/>
      <c r="R27" s="28"/>
      <c r="S27" s="15"/>
      <c r="T27" s="22"/>
      <c r="U27" s="14"/>
      <c r="V27" s="22"/>
      <c r="W27" s="14"/>
      <c r="X27" s="22"/>
      <c r="Y27" s="14"/>
      <c r="Z27" s="22"/>
      <c r="AA27" s="15"/>
      <c r="AB27" s="28"/>
      <c r="AD27" s="32">
        <f t="shared" si="4"/>
        <v>0</v>
      </c>
      <c r="AE27" s="32">
        <f t="shared" si="0"/>
        <v>0</v>
      </c>
      <c r="AF27" s="33">
        <f t="shared" si="1"/>
        <v>0</v>
      </c>
      <c r="AG27" s="33">
        <f t="shared" si="2"/>
        <v>0</v>
      </c>
    </row>
    <row r="28" spans="1:33" x14ac:dyDescent="0.25">
      <c r="A28" s="30">
        <f t="shared" si="3"/>
        <v>41846</v>
      </c>
      <c r="C28" s="14"/>
      <c r="D28" s="22"/>
      <c r="E28" s="14"/>
      <c r="F28" s="22"/>
      <c r="G28" s="14"/>
      <c r="H28" s="22"/>
      <c r="I28" s="14"/>
      <c r="J28" s="22"/>
      <c r="K28" s="14"/>
      <c r="L28" s="22"/>
      <c r="M28" s="14"/>
      <c r="N28" s="22"/>
      <c r="O28" s="14"/>
      <c r="P28" s="22"/>
      <c r="Q28" s="14"/>
      <c r="R28" s="28"/>
      <c r="S28" s="15"/>
      <c r="T28" s="22"/>
      <c r="U28" s="14"/>
      <c r="V28" s="22"/>
      <c r="W28" s="14"/>
      <c r="X28" s="22"/>
      <c r="Y28" s="14"/>
      <c r="Z28" s="22"/>
      <c r="AA28" s="15"/>
      <c r="AB28" s="28"/>
      <c r="AD28" s="32">
        <f t="shared" si="4"/>
        <v>0</v>
      </c>
      <c r="AE28" s="32">
        <f t="shared" si="0"/>
        <v>0</v>
      </c>
      <c r="AF28" s="33">
        <f t="shared" si="1"/>
        <v>0</v>
      </c>
      <c r="AG28" s="33">
        <f t="shared" si="2"/>
        <v>0</v>
      </c>
    </row>
    <row r="29" spans="1:33" x14ac:dyDescent="0.25">
      <c r="A29" s="30">
        <f t="shared" si="3"/>
        <v>41847</v>
      </c>
      <c r="C29" s="14"/>
      <c r="D29" s="22"/>
      <c r="E29" s="14"/>
      <c r="F29" s="22"/>
      <c r="G29" s="14"/>
      <c r="H29" s="22"/>
      <c r="I29" s="14"/>
      <c r="J29" s="22"/>
      <c r="K29" s="14"/>
      <c r="L29" s="22"/>
      <c r="M29" s="14"/>
      <c r="N29" s="22"/>
      <c r="O29" s="14"/>
      <c r="P29" s="22"/>
      <c r="Q29" s="14"/>
      <c r="R29" s="28"/>
      <c r="S29" s="15"/>
      <c r="T29" s="22"/>
      <c r="U29" s="14"/>
      <c r="V29" s="22"/>
      <c r="W29" s="14"/>
      <c r="X29" s="22"/>
      <c r="Y29" s="14"/>
      <c r="Z29" s="22"/>
      <c r="AA29" s="15"/>
      <c r="AB29" s="28"/>
      <c r="AD29" s="32">
        <f t="shared" si="4"/>
        <v>0</v>
      </c>
      <c r="AE29" s="32">
        <f t="shared" si="0"/>
        <v>0</v>
      </c>
      <c r="AF29" s="33">
        <f t="shared" si="1"/>
        <v>0</v>
      </c>
      <c r="AG29" s="33">
        <f t="shared" si="2"/>
        <v>0</v>
      </c>
    </row>
    <row r="30" spans="1:33" x14ac:dyDescent="0.25">
      <c r="A30" s="30">
        <f t="shared" si="3"/>
        <v>41848</v>
      </c>
      <c r="C30" s="14"/>
      <c r="D30" s="22"/>
      <c r="E30" s="14"/>
      <c r="F30" s="22"/>
      <c r="G30" s="14"/>
      <c r="H30" s="22"/>
      <c r="I30" s="14"/>
      <c r="J30" s="22"/>
      <c r="K30" s="14"/>
      <c r="L30" s="22"/>
      <c r="M30" s="14"/>
      <c r="N30" s="22"/>
      <c r="O30" s="14"/>
      <c r="P30" s="22">
        <v>640.02</v>
      </c>
      <c r="Q30" s="14"/>
      <c r="R30" s="28"/>
      <c r="S30" s="15"/>
      <c r="T30" s="22"/>
      <c r="U30" s="14"/>
      <c r="V30" s="22"/>
      <c r="W30" s="14"/>
      <c r="X30" s="22"/>
      <c r="Y30" s="14"/>
      <c r="Z30" s="22"/>
      <c r="AA30" s="15"/>
      <c r="AB30" s="28"/>
      <c r="AD30" s="32">
        <f t="shared" si="4"/>
        <v>0</v>
      </c>
      <c r="AE30" s="32">
        <f t="shared" si="0"/>
        <v>640.02</v>
      </c>
      <c r="AF30" s="33">
        <f t="shared" si="1"/>
        <v>0</v>
      </c>
      <c r="AG30" s="33">
        <f t="shared" si="2"/>
        <v>0</v>
      </c>
    </row>
    <row r="31" spans="1:33" x14ac:dyDescent="0.25">
      <c r="A31" s="30">
        <f t="shared" si="3"/>
        <v>41849</v>
      </c>
      <c r="C31" s="14"/>
      <c r="D31" s="22"/>
      <c r="E31" s="14"/>
      <c r="F31" s="22"/>
      <c r="G31" s="14"/>
      <c r="H31" s="22"/>
      <c r="I31" s="14"/>
      <c r="J31" s="22"/>
      <c r="K31" s="14"/>
      <c r="L31" s="22"/>
      <c r="M31" s="14"/>
      <c r="N31" s="22"/>
      <c r="O31" s="14"/>
      <c r="P31" s="22"/>
      <c r="Q31" s="14"/>
      <c r="R31" s="28"/>
      <c r="S31" s="15"/>
      <c r="T31" s="22"/>
      <c r="U31" s="14"/>
      <c r="V31" s="22"/>
      <c r="W31" s="14"/>
      <c r="X31" s="22"/>
      <c r="Y31" s="14">
        <v>1689</v>
      </c>
      <c r="Z31" s="22"/>
      <c r="AA31" s="15"/>
      <c r="AB31" s="28"/>
      <c r="AD31" s="32">
        <f t="shared" si="4"/>
        <v>0</v>
      </c>
      <c r="AE31" s="32">
        <f t="shared" si="0"/>
        <v>0</v>
      </c>
      <c r="AF31" s="33">
        <f t="shared" si="1"/>
        <v>0</v>
      </c>
      <c r="AG31" s="33">
        <f t="shared" si="2"/>
        <v>1689</v>
      </c>
    </row>
    <row r="32" spans="1:33" x14ac:dyDescent="0.25">
      <c r="A32" s="30">
        <f t="shared" si="3"/>
        <v>41850</v>
      </c>
      <c r="C32" s="14"/>
      <c r="D32" s="22"/>
      <c r="E32" s="14"/>
      <c r="F32" s="22"/>
      <c r="G32" s="14"/>
      <c r="H32" s="22"/>
      <c r="I32" s="14"/>
      <c r="J32" s="22"/>
      <c r="K32" s="14"/>
      <c r="L32" s="22"/>
      <c r="M32" s="14"/>
      <c r="N32" s="22"/>
      <c r="O32" s="14"/>
      <c r="P32" s="22"/>
      <c r="Q32" s="14"/>
      <c r="R32" s="28"/>
      <c r="S32" s="15"/>
      <c r="T32" s="22"/>
      <c r="U32" s="14"/>
      <c r="V32" s="22"/>
      <c r="W32" s="14"/>
      <c r="X32" s="22"/>
      <c r="Y32" s="14"/>
      <c r="Z32" s="22"/>
      <c r="AA32" s="15"/>
      <c r="AB32" s="28"/>
      <c r="AD32" s="32">
        <f t="shared" si="4"/>
        <v>0</v>
      </c>
      <c r="AE32" s="32">
        <f t="shared" si="0"/>
        <v>0</v>
      </c>
      <c r="AF32" s="33">
        <f t="shared" si="1"/>
        <v>0</v>
      </c>
      <c r="AG32" s="33">
        <f t="shared" si="2"/>
        <v>0</v>
      </c>
    </row>
    <row r="33" spans="1:33" x14ac:dyDescent="0.25">
      <c r="A33" s="30">
        <f t="shared" si="3"/>
        <v>41851</v>
      </c>
      <c r="C33" s="14"/>
      <c r="D33" s="22"/>
      <c r="E33" s="14"/>
      <c r="F33" s="22"/>
      <c r="G33" s="14"/>
      <c r="H33" s="22"/>
      <c r="I33" s="14"/>
      <c r="J33" s="22"/>
      <c r="K33" s="14"/>
      <c r="L33" s="22"/>
      <c r="M33" s="14"/>
      <c r="N33" s="22"/>
      <c r="O33" s="14"/>
      <c r="P33" s="22"/>
      <c r="Q33" s="14"/>
      <c r="R33" s="28"/>
      <c r="S33" s="15"/>
      <c r="T33" s="22"/>
      <c r="U33" s="14"/>
      <c r="V33" s="22"/>
      <c r="W33" s="14"/>
      <c r="X33" s="22"/>
      <c r="Y33" s="14"/>
      <c r="Z33" s="22"/>
      <c r="AA33" s="15"/>
      <c r="AB33" s="28"/>
      <c r="AD33" s="34">
        <f t="shared" si="4"/>
        <v>0</v>
      </c>
      <c r="AE33" s="34">
        <f t="shared" si="0"/>
        <v>0</v>
      </c>
      <c r="AF33" s="35">
        <f t="shared" si="1"/>
        <v>0</v>
      </c>
      <c r="AG33" s="35">
        <f t="shared" si="2"/>
        <v>0</v>
      </c>
    </row>
    <row r="34" spans="1:33" x14ac:dyDescent="0.25">
      <c r="O34" s="4"/>
    </row>
    <row r="35" spans="1:33" x14ac:dyDescent="0.25">
      <c r="AD35" s="23">
        <f>SUM(AD3:AD33)</f>
        <v>712.96</v>
      </c>
      <c r="AE35" s="23">
        <f t="shared" ref="AE35:AG35" si="5">SUM(AE3:AE33)</f>
        <v>1574.2399999999998</v>
      </c>
      <c r="AF35" s="23">
        <f t="shared" si="5"/>
        <v>122.83</v>
      </c>
      <c r="AG35" s="23">
        <f t="shared" si="5"/>
        <v>1689</v>
      </c>
    </row>
    <row r="38" spans="1:33" x14ac:dyDescent="0.25">
      <c r="AD38" s="23">
        <f>SUM(AD35:AG35)</f>
        <v>4099.03</v>
      </c>
    </row>
  </sheetData>
  <conditionalFormatting sqref="AD3:AG33">
    <cfRule type="cellIs" dxfId="0" priority="1" operator="equal">
      <formula>0</formula>
    </cfRule>
  </conditionalFormatting>
  <printOptions gridLines="1"/>
  <pageMargins left="0.25" right="0.25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ABRIL2014</vt:lpstr>
      <vt:lpstr>MAYO2014</vt:lpstr>
      <vt:lpstr>JUNIO2014</vt:lpstr>
      <vt:lpstr>JULIO2014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2014-06-24T16:51:12Z</cp:lastPrinted>
  <dcterms:created xsi:type="dcterms:W3CDTF">2014-04-23T15:12:25Z</dcterms:created>
  <dcterms:modified xsi:type="dcterms:W3CDTF">2014-06-24T17:16:36Z</dcterms:modified>
</cp:coreProperties>
</file>